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843edda316bf95b/Documenten/Den Hartog Racing/Club Race/2025/Tussenstand/"/>
    </mc:Choice>
  </mc:AlternateContent>
  <xr:revisionPtr revIDLastSave="0" documentId="8_{F78CB9CA-26CE-4068-A2C6-849DD94DD68E}" xr6:coauthVersionLast="47" xr6:coauthVersionMax="47" xr10:uidLastSave="{00000000-0000-0000-0000-000000000000}"/>
  <bookViews>
    <workbookView xWindow="-108" yWindow="-108" windowWidth="23256" windowHeight="12456" xr2:uid="{D0827C8C-1113-4975-AD60-CFB6E8066554}"/>
  </bookViews>
  <sheets>
    <sheet name="Algemeen" sheetId="1" r:id="rId1"/>
    <sheet name="Dagrijder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2" l="1"/>
  <c r="L31" i="2"/>
  <c r="K28" i="2"/>
  <c r="L28" i="2"/>
  <c r="K27" i="2"/>
  <c r="L27" i="2"/>
  <c r="K26" i="2"/>
  <c r="L26" i="2"/>
  <c r="K18" i="2"/>
  <c r="L18" i="2"/>
  <c r="K15" i="2"/>
  <c r="L15" i="2"/>
  <c r="L39" i="2"/>
  <c r="K39" i="2"/>
  <c r="L38" i="2"/>
  <c r="K38" i="2"/>
  <c r="L37" i="2"/>
  <c r="K37" i="2"/>
  <c r="M37" i="2" s="1"/>
  <c r="L36" i="2"/>
  <c r="K36" i="2"/>
  <c r="L35" i="2"/>
  <c r="K35" i="2"/>
  <c r="L34" i="2"/>
  <c r="K34" i="2"/>
  <c r="M34" i="2" s="1"/>
  <c r="L33" i="2"/>
  <c r="K33" i="2"/>
  <c r="L32" i="2"/>
  <c r="K32" i="2"/>
  <c r="L30" i="2"/>
  <c r="K30" i="2"/>
  <c r="M30" i="2" s="1"/>
  <c r="L29" i="2"/>
  <c r="K29" i="2"/>
  <c r="M29" i="2" s="1"/>
  <c r="L9" i="2"/>
  <c r="K9" i="2"/>
  <c r="M9" i="2" s="1"/>
  <c r="L25" i="2"/>
  <c r="K25" i="2"/>
  <c r="L24" i="2"/>
  <c r="K24" i="2"/>
  <c r="M24" i="2" s="1"/>
  <c r="L23" i="2"/>
  <c r="K23" i="2"/>
  <c r="L22" i="2"/>
  <c r="K22" i="2"/>
  <c r="L21" i="2"/>
  <c r="K21" i="2"/>
  <c r="M21" i="2" s="1"/>
  <c r="L20" i="2"/>
  <c r="K20" i="2"/>
  <c r="L19" i="2"/>
  <c r="K19" i="2"/>
  <c r="L17" i="2"/>
  <c r="K17" i="2"/>
  <c r="M17" i="2" s="1"/>
  <c r="L16" i="2"/>
  <c r="K16" i="2"/>
  <c r="M16" i="2" s="1"/>
  <c r="L14" i="2"/>
  <c r="K14" i="2"/>
  <c r="M14" i="2" s="1"/>
  <c r="L13" i="2"/>
  <c r="K13" i="2"/>
  <c r="L8" i="2"/>
  <c r="K8" i="2"/>
  <c r="L12" i="2"/>
  <c r="K12" i="2"/>
  <c r="M12" i="2" s="1"/>
  <c r="L11" i="2"/>
  <c r="K11" i="2"/>
  <c r="L10" i="2"/>
  <c r="K10" i="2"/>
  <c r="L7" i="2"/>
  <c r="K7" i="2"/>
  <c r="M7" i="2" s="1"/>
  <c r="L45" i="1"/>
  <c r="K45" i="1"/>
  <c r="L41" i="1"/>
  <c r="L39" i="1"/>
  <c r="L31" i="1"/>
  <c r="K41" i="1"/>
  <c r="K39" i="1"/>
  <c r="K31" i="1"/>
  <c r="K9" i="1"/>
  <c r="L9" i="1"/>
  <c r="K14" i="1"/>
  <c r="L14" i="1"/>
  <c r="K25" i="1"/>
  <c r="L25" i="1"/>
  <c r="K18" i="1"/>
  <c r="L18" i="1"/>
  <c r="K42" i="1"/>
  <c r="L42" i="1"/>
  <c r="K23" i="1"/>
  <c r="L23" i="1"/>
  <c r="K21" i="1"/>
  <c r="L21" i="1"/>
  <c r="K30" i="1"/>
  <c r="L30" i="1"/>
  <c r="K15" i="1"/>
  <c r="L15" i="1"/>
  <c r="K35" i="1"/>
  <c r="L35" i="1"/>
  <c r="K36" i="1"/>
  <c r="L36" i="1"/>
  <c r="K33" i="1"/>
  <c r="L33" i="1"/>
  <c r="K28" i="1"/>
  <c r="L28" i="1"/>
  <c r="K7" i="1"/>
  <c r="L7" i="1"/>
  <c r="K8" i="1"/>
  <c r="L8" i="1"/>
  <c r="K22" i="1"/>
  <c r="L22" i="1"/>
  <c r="K19" i="1"/>
  <c r="L19" i="1"/>
  <c r="K24" i="1"/>
  <c r="L24" i="1"/>
  <c r="K27" i="1"/>
  <c r="L27" i="1"/>
  <c r="K32" i="1"/>
  <c r="L32" i="1"/>
  <c r="K10" i="1"/>
  <c r="L10" i="1"/>
  <c r="K34" i="1"/>
  <c r="L34" i="1"/>
  <c r="K40" i="1"/>
  <c r="L40" i="1"/>
  <c r="L43" i="1"/>
  <c r="L26" i="1"/>
  <c r="L38" i="1"/>
  <c r="L37" i="1"/>
  <c r="L29" i="1"/>
  <c r="L13" i="1"/>
  <c r="L20" i="1"/>
  <c r="L16" i="1"/>
  <c r="L17" i="1"/>
  <c r="L12" i="1"/>
  <c r="L11" i="1"/>
  <c r="K43" i="1"/>
  <c r="K26" i="1"/>
  <c r="K38" i="1"/>
  <c r="K37" i="1"/>
  <c r="K29" i="1"/>
  <c r="K13" i="1"/>
  <c r="K20" i="1"/>
  <c r="K16" i="1"/>
  <c r="K17" i="1"/>
  <c r="K12" i="1"/>
  <c r="K11" i="1"/>
  <c r="L44" i="1"/>
  <c r="K44" i="1"/>
  <c r="M35" i="2" l="1"/>
  <c r="M39" i="2"/>
  <c r="M36" i="2"/>
  <c r="M38" i="2"/>
  <c r="M33" i="2"/>
  <c r="M32" i="2"/>
  <c r="M25" i="2"/>
  <c r="M23" i="2"/>
  <c r="M22" i="2"/>
  <c r="M20" i="2"/>
  <c r="M19" i="2"/>
  <c r="M13" i="2"/>
  <c r="M18" i="2"/>
  <c r="M15" i="2"/>
  <c r="M31" i="2"/>
  <c r="M8" i="2"/>
  <c r="M26" i="2"/>
  <c r="M27" i="2"/>
  <c r="M28" i="2"/>
  <c r="M11" i="2"/>
  <c r="M10" i="2"/>
  <c r="M12" i="1"/>
  <c r="M17" i="1"/>
  <c r="M45" i="1"/>
  <c r="M39" i="1"/>
  <c r="M31" i="1"/>
  <c r="M41" i="1"/>
  <c r="M29" i="1"/>
  <c r="M26" i="1"/>
  <c r="M33" i="1"/>
  <c r="M15" i="1"/>
  <c r="M23" i="1"/>
  <c r="M37" i="1"/>
  <c r="M40" i="1"/>
  <c r="M22" i="1"/>
  <c r="M32" i="1"/>
  <c r="M11" i="1"/>
  <c r="M20" i="1"/>
  <c r="M10" i="1"/>
  <c r="M36" i="1"/>
  <c r="M30" i="1"/>
  <c r="M42" i="1"/>
  <c r="M13" i="1"/>
  <c r="M43" i="1"/>
  <c r="M16" i="1"/>
  <c r="M38" i="1"/>
  <c r="M19" i="1"/>
  <c r="M8" i="1"/>
  <c r="M35" i="1"/>
  <c r="M44" i="1"/>
  <c r="M18" i="1"/>
  <c r="M27" i="1"/>
  <c r="M14" i="1"/>
  <c r="M25" i="1"/>
  <c r="M7" i="1"/>
  <c r="M34" i="1"/>
  <c r="M24" i="1"/>
  <c r="M28" i="1"/>
  <c r="M9" i="1"/>
  <c r="M21" i="1"/>
</calcChain>
</file>

<file path=xl/sharedStrings.xml><?xml version="1.0" encoding="utf-8"?>
<sst xmlns="http://schemas.openxmlformats.org/spreadsheetml/2006/main" count="124" uniqueCount="99">
  <si>
    <t>Tussenstand Den Hartog Racing Clubkampioenschap 2025</t>
  </si>
  <si>
    <t>Vanaf 2025 kent het Clubkampioenschap een vernieuwde opzet; er worden 8 racedagen verreden waarvan het minste resultaat wordt geschrapt.</t>
  </si>
  <si>
    <t>Het totaal aantal punten per racedag (3 races per racedag) wordt toegevoegd aan de tussenstand.</t>
  </si>
  <si>
    <t>Clubkampioenschap 2025</t>
  </si>
  <si>
    <t>Coureur</t>
  </si>
  <si>
    <t>#</t>
  </si>
  <si>
    <t>Race 1</t>
  </si>
  <si>
    <t>Race 2</t>
  </si>
  <si>
    <t>Race 3</t>
  </si>
  <si>
    <t>Race 4</t>
  </si>
  <si>
    <t>Race 5</t>
  </si>
  <si>
    <t>Race 6</t>
  </si>
  <si>
    <t>Race 7</t>
  </si>
  <si>
    <t>Race 8</t>
  </si>
  <si>
    <t>Schrap</t>
  </si>
  <si>
    <t>Eind</t>
  </si>
  <si>
    <t>Totaal</t>
  </si>
  <si>
    <t>Zwolle</t>
  </si>
  <si>
    <t>Lemiers</t>
  </si>
  <si>
    <t>Gorinchem</t>
  </si>
  <si>
    <t>Esmbüren</t>
  </si>
  <si>
    <t>Tilburg</t>
  </si>
  <si>
    <t>Roosendaal</t>
  </si>
  <si>
    <t>Lelystad</t>
  </si>
  <si>
    <t>Natasha Hoek (S)</t>
  </si>
  <si>
    <t>Vans Weijers (S)</t>
  </si>
  <si>
    <t>Tom Dokic (S)</t>
  </si>
  <si>
    <t>Daan Groenendaal (S)</t>
  </si>
  <si>
    <t>Thilo Sommer (D)</t>
  </si>
  <si>
    <t>Bruce Levenswaard (S)</t>
  </si>
  <si>
    <t>Florian van Rongen (S)</t>
  </si>
  <si>
    <t>Jason Oudenaar (S)</t>
  </si>
  <si>
    <t>Darryl van der Zwan (S)</t>
  </si>
  <si>
    <t>Robin Bull (S)</t>
  </si>
  <si>
    <t>Yosha Fokker (S)</t>
  </si>
  <si>
    <t>Benthe de Vries (S)</t>
  </si>
  <si>
    <t>Tijn van Pruissen (S)</t>
  </si>
  <si>
    <t>Alexander Ibrahim (D)</t>
  </si>
  <si>
    <t>Wes Cornelissen (S)</t>
  </si>
  <si>
    <t>Levi Valk (D)</t>
  </si>
  <si>
    <t>Youp Zeedijk (S)</t>
  </si>
  <si>
    <t>Tom Hensen (D)</t>
  </si>
  <si>
    <t>Valentijn Dijkhorst (S)</t>
  </si>
  <si>
    <t>Damian Severein (S)</t>
  </si>
  <si>
    <t>Niels Huitink (S)</t>
  </si>
  <si>
    <t>Kimi de Kunder (S)</t>
  </si>
  <si>
    <t>Ruben van Zelst (S)</t>
  </si>
  <si>
    <t>Ruben Veijer (D)</t>
  </si>
  <si>
    <t>Justin Hemelrijk (S)</t>
  </si>
  <si>
    <t>Abel van Ravenhorst (S)</t>
  </si>
  <si>
    <t>Pierre Dozy (S)</t>
  </si>
  <si>
    <t>Bram Timmers (S)</t>
  </si>
  <si>
    <t>Willem Cornelissen (S)</t>
  </si>
  <si>
    <t>Jesse Helleman (S)</t>
  </si>
  <si>
    <t>Sennen van der Vis (S)</t>
  </si>
  <si>
    <t>Roan Schaapman (D)</t>
  </si>
  <si>
    <t>Finn van Leeuwen (S)</t>
  </si>
  <si>
    <t>Kick Manders (S)</t>
  </si>
  <si>
    <t>Leroy Haffert (S)</t>
  </si>
  <si>
    <t>Sem Graumans (S)</t>
  </si>
  <si>
    <t>Rens Keijzer (S)</t>
  </si>
  <si>
    <t>Dylano Krist (S)</t>
  </si>
  <si>
    <t>Jasper de Meulder (S)</t>
  </si>
  <si>
    <t>Mathis Vangansewinkel (S)</t>
  </si>
  <si>
    <t>Jens Geeve (D)</t>
  </si>
  <si>
    <t>Jamie Janssen (D)</t>
  </si>
  <si>
    <t>Tariq Dilloe (S)</t>
  </si>
  <si>
    <t>Quinn Verhulst (D)</t>
  </si>
  <si>
    <t>Reeve Verheul (S)</t>
  </si>
  <si>
    <t>Noah Swillens (D)</t>
  </si>
  <si>
    <t>Jayden Koop (D)</t>
  </si>
  <si>
    <t>Taadj Dilloe (S)</t>
  </si>
  <si>
    <t>Ruben van Toor (S)</t>
  </si>
  <si>
    <t>Arda Bilyanov (D)</t>
  </si>
  <si>
    <t>Lyam Collet (D)</t>
  </si>
  <si>
    <t>Lotte van der Meer (D)</t>
  </si>
  <si>
    <t>Jiri Mol (D)</t>
  </si>
  <si>
    <t>Ryano Adriaanse (D)</t>
  </si>
  <si>
    <t>Vince Mulder (D)</t>
  </si>
  <si>
    <t>Sven Jansen (D)</t>
  </si>
  <si>
    <t>Connor Fransen (D)</t>
  </si>
  <si>
    <t>Rafi Kuiper (D)</t>
  </si>
  <si>
    <t>Brian Saleh (D)</t>
  </si>
  <si>
    <t>Mick Wanders (D)</t>
  </si>
  <si>
    <t>Gert-Jan Lubberts (D)</t>
  </si>
  <si>
    <t>Michael van dijk (D)</t>
  </si>
  <si>
    <t>Luuk Broersma (D)</t>
  </si>
  <si>
    <t>Dylan de Geus (D)</t>
  </si>
  <si>
    <t>Yannick Schoofs (D)</t>
  </si>
  <si>
    <t>Tussenstand Den Hartog Racing Clubkampioenschap 2025 (Dagrijders)</t>
  </si>
  <si>
    <r>
      <t xml:space="preserve">Deelnemer dient zoveel mogelijk punten te scoren. S=Seizoensrijder, D=Dagrijder. </t>
    </r>
    <r>
      <rPr>
        <b/>
        <sz val="11"/>
        <color theme="1"/>
        <rFont val="Aptos Narrow"/>
        <family val="2"/>
        <scheme val="minor"/>
      </rPr>
      <t>Dagrijders op een apart blad voor een beter overzicht</t>
    </r>
    <r>
      <rPr>
        <sz val="11"/>
        <color theme="1"/>
        <rFont val="Aptos Narrow"/>
        <family val="2"/>
        <scheme val="minor"/>
      </rPr>
      <t>.</t>
    </r>
  </si>
  <si>
    <r>
      <t xml:space="preserve">Deelnemer dient zoveel mogelijk punten te scoren. S=Seizoensrijder, D=Dagrijder. </t>
    </r>
    <r>
      <rPr>
        <b/>
        <sz val="11"/>
        <color theme="1"/>
        <rFont val="Aptos Narrow"/>
        <family val="2"/>
        <scheme val="minor"/>
      </rPr>
      <t>Voor dagrijders is er geen eindpodium, dit blad is aangemaakt voor een beter overzicht</t>
    </r>
    <r>
      <rPr>
        <sz val="11"/>
        <color theme="1"/>
        <rFont val="Aptos Narrow"/>
        <family val="2"/>
        <scheme val="minor"/>
      </rPr>
      <t>.</t>
    </r>
  </si>
  <si>
    <t>Aiden Beatty (S)</t>
  </si>
  <si>
    <t>Simon Aantjes (D)</t>
  </si>
  <si>
    <t>Dmytro Lurgens (D)</t>
  </si>
  <si>
    <t>Danika Schmidt (D)</t>
  </si>
  <si>
    <t>Aisha Abdelaty (D)</t>
  </si>
  <si>
    <t>Senna Kwakernaat (D)</t>
  </si>
  <si>
    <t>Nevayo van der Bildt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</si>
</sst>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50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3C81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2" fillId="0" borderId="0" xfId="0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3C811"/>
      <color rgb="FFFF05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A130F-CADA-4700-A230-36804D04618F}">
  <dimension ref="A1:N84"/>
  <sheetViews>
    <sheetView tabSelected="1" topLeftCell="A4" zoomScaleNormal="100" workbookViewId="0">
      <selection activeCell="H10" sqref="H10"/>
    </sheetView>
  </sheetViews>
  <sheetFormatPr defaultRowHeight="14.4" x14ac:dyDescent="0.3"/>
  <cols>
    <col min="1" max="1" width="5.77734375" customWidth="1"/>
    <col min="2" max="2" width="35.44140625" customWidth="1"/>
    <col min="3" max="3" width="7.77734375" customWidth="1"/>
    <col min="4" max="4" width="8.88671875" customWidth="1"/>
    <col min="5" max="5" width="11.77734375" customWidth="1"/>
    <col min="6" max="6" width="11.6640625" customWidth="1"/>
    <col min="7" max="7" width="10.77734375" customWidth="1"/>
    <col min="9" max="9" width="11.44140625" customWidth="1"/>
    <col min="10" max="10" width="9.44140625" customWidth="1"/>
    <col min="11" max="11" width="6.5546875" customWidth="1"/>
    <col min="12" max="12" width="6.77734375" customWidth="1"/>
    <col min="13" max="13" width="7.21875" customWidth="1"/>
    <col min="14" max="14" width="6.88671875" customWidth="1"/>
  </cols>
  <sheetData>
    <row r="1" spans="1:14" x14ac:dyDescent="0.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x14ac:dyDescent="0.3">
      <c r="A4" s="3" t="s">
        <v>90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4" x14ac:dyDescent="0.3">
      <c r="A5" s="7" t="s">
        <v>3</v>
      </c>
      <c r="B5" s="5"/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6"/>
      <c r="L5" s="6"/>
      <c r="M5" s="6"/>
    </row>
    <row r="6" spans="1:14" ht="21" customHeight="1" x14ac:dyDescent="0.3">
      <c r="A6" s="9" t="s">
        <v>5</v>
      </c>
      <c r="B6" s="9" t="s">
        <v>4</v>
      </c>
      <c r="C6" s="9" t="s">
        <v>17</v>
      </c>
      <c r="D6" s="9" t="s">
        <v>18</v>
      </c>
      <c r="E6" s="9" t="s">
        <v>19</v>
      </c>
      <c r="F6" s="9" t="s">
        <v>20</v>
      </c>
      <c r="G6" s="9" t="s">
        <v>19</v>
      </c>
      <c r="H6" s="9" t="s">
        <v>21</v>
      </c>
      <c r="I6" s="9" t="s">
        <v>22</v>
      </c>
      <c r="J6" s="9" t="s">
        <v>23</v>
      </c>
      <c r="K6" s="9" t="s">
        <v>16</v>
      </c>
      <c r="L6" s="9" t="s">
        <v>14</v>
      </c>
      <c r="M6" s="9" t="s">
        <v>15</v>
      </c>
      <c r="N6" s="10"/>
    </row>
    <row r="7" spans="1:14" x14ac:dyDescent="0.3">
      <c r="A7" s="8">
        <v>1</v>
      </c>
      <c r="B7" s="4" t="s">
        <v>59</v>
      </c>
      <c r="C7" s="4">
        <v>76</v>
      </c>
      <c r="D7" s="4">
        <v>72</v>
      </c>
      <c r="E7" s="4">
        <v>84</v>
      </c>
      <c r="F7" s="4">
        <v>87</v>
      </c>
      <c r="G7" s="4">
        <v>90</v>
      </c>
      <c r="H7" s="4"/>
      <c r="I7" s="4"/>
      <c r="J7" s="4"/>
      <c r="K7" s="13">
        <f>C7+D7+E7+F7+G7+H7+I7+J7</f>
        <v>409</v>
      </c>
      <c r="L7" s="11">
        <f>MIN(C7:J7)</f>
        <v>72</v>
      </c>
      <c r="M7" s="12">
        <f>K7-L7</f>
        <v>337</v>
      </c>
    </row>
    <row r="8" spans="1:14" x14ac:dyDescent="0.3">
      <c r="A8" s="8">
        <v>2</v>
      </c>
      <c r="B8" s="4" t="s">
        <v>45</v>
      </c>
      <c r="C8" s="4">
        <v>72</v>
      </c>
      <c r="D8" s="4">
        <v>68</v>
      </c>
      <c r="E8" s="4">
        <v>82</v>
      </c>
      <c r="F8" s="4">
        <v>64</v>
      </c>
      <c r="G8" s="4">
        <v>87</v>
      </c>
      <c r="H8" s="4"/>
      <c r="I8" s="4"/>
      <c r="J8" s="4"/>
      <c r="K8" s="13">
        <f>C8+D8+E8+F8+G8+H8+I8+J8</f>
        <v>373</v>
      </c>
      <c r="L8" s="11">
        <f>MIN(C8:J8)</f>
        <v>64</v>
      </c>
      <c r="M8" s="12">
        <f>K8-L8</f>
        <v>309</v>
      </c>
    </row>
    <row r="9" spans="1:14" x14ac:dyDescent="0.3">
      <c r="A9" s="8">
        <v>3</v>
      </c>
      <c r="B9" s="4" t="s">
        <v>61</v>
      </c>
      <c r="C9" s="4">
        <v>82</v>
      </c>
      <c r="D9" s="4">
        <v>78</v>
      </c>
      <c r="E9" s="4">
        <v>73</v>
      </c>
      <c r="F9" s="4">
        <v>67</v>
      </c>
      <c r="G9" s="4">
        <v>0</v>
      </c>
      <c r="H9" s="4"/>
      <c r="I9" s="4"/>
      <c r="J9" s="4"/>
      <c r="K9" s="13">
        <f>C9+D9+E9+F9+G9+H9+I9+J9</f>
        <v>300</v>
      </c>
      <c r="L9" s="11">
        <f>MIN(C9:J9)</f>
        <v>0</v>
      </c>
      <c r="M9" s="12">
        <f>K9-L9</f>
        <v>300</v>
      </c>
    </row>
    <row r="10" spans="1:14" x14ac:dyDescent="0.3">
      <c r="A10" s="8">
        <v>4</v>
      </c>
      <c r="B10" s="4" t="s">
        <v>63</v>
      </c>
      <c r="C10" s="4">
        <v>39</v>
      </c>
      <c r="D10" s="4">
        <v>84</v>
      </c>
      <c r="E10" s="4">
        <v>70</v>
      </c>
      <c r="F10" s="4">
        <v>48</v>
      </c>
      <c r="G10" s="4">
        <v>87</v>
      </c>
      <c r="H10" s="4"/>
      <c r="I10" s="4"/>
      <c r="J10" s="4"/>
      <c r="K10" s="13">
        <f>C10+D10+E10+F10+G10+H10+I10+J10</f>
        <v>328</v>
      </c>
      <c r="L10" s="11">
        <f>MIN(C10:J10)</f>
        <v>39</v>
      </c>
      <c r="M10" s="12">
        <f>K10-L10</f>
        <v>289</v>
      </c>
    </row>
    <row r="11" spans="1:14" x14ac:dyDescent="0.3">
      <c r="A11" s="8">
        <v>5</v>
      </c>
      <c r="B11" s="4" t="s">
        <v>36</v>
      </c>
      <c r="C11" s="4">
        <v>78</v>
      </c>
      <c r="D11" s="4">
        <v>59</v>
      </c>
      <c r="E11" s="4">
        <v>74</v>
      </c>
      <c r="F11" s="4">
        <v>39</v>
      </c>
      <c r="G11" s="4">
        <v>70</v>
      </c>
      <c r="H11" s="4"/>
      <c r="I11" s="4"/>
      <c r="J11" s="4"/>
      <c r="K11" s="13">
        <f>C11+D11+E11+F11+G11+H11+I11+J11</f>
        <v>320</v>
      </c>
      <c r="L11" s="11">
        <f>MIN(C11:J11)</f>
        <v>39</v>
      </c>
      <c r="M11" s="12">
        <f>K11-L11</f>
        <v>281</v>
      </c>
    </row>
    <row r="12" spans="1:14" x14ac:dyDescent="0.3">
      <c r="A12" s="8">
        <v>6</v>
      </c>
      <c r="B12" s="4" t="s">
        <v>35</v>
      </c>
      <c r="C12" s="4">
        <v>71</v>
      </c>
      <c r="D12" s="4">
        <v>84</v>
      </c>
      <c r="E12" s="4">
        <v>51</v>
      </c>
      <c r="F12" s="4">
        <v>62</v>
      </c>
      <c r="G12" s="4">
        <v>59</v>
      </c>
      <c r="H12" s="4"/>
      <c r="I12" s="4"/>
      <c r="J12" s="4"/>
      <c r="K12" s="13">
        <f>C12+D12+E12+F12+G12+H12+I12+J12</f>
        <v>327</v>
      </c>
      <c r="L12" s="11">
        <f>MIN(C12:J12)</f>
        <v>51</v>
      </c>
      <c r="M12" s="12">
        <f>K12-L12</f>
        <v>276</v>
      </c>
    </row>
    <row r="13" spans="1:14" x14ac:dyDescent="0.3">
      <c r="A13" s="8">
        <v>7</v>
      </c>
      <c r="B13" s="4" t="s">
        <v>31</v>
      </c>
      <c r="C13" s="4">
        <v>51</v>
      </c>
      <c r="D13" s="4">
        <v>84</v>
      </c>
      <c r="E13" s="4">
        <v>68</v>
      </c>
      <c r="F13" s="4">
        <v>45</v>
      </c>
      <c r="G13" s="4">
        <v>68</v>
      </c>
      <c r="H13" s="4"/>
      <c r="I13" s="4"/>
      <c r="J13" s="4"/>
      <c r="K13" s="13">
        <f>C13+D13+E13+F13+G13+H13+I13+J13</f>
        <v>316</v>
      </c>
      <c r="L13" s="11">
        <f>MIN(C13:J13)</f>
        <v>45</v>
      </c>
      <c r="M13" s="12">
        <f>K13-L13</f>
        <v>271</v>
      </c>
    </row>
    <row r="14" spans="1:14" x14ac:dyDescent="0.3">
      <c r="A14" s="8">
        <v>8</v>
      </c>
      <c r="B14" s="4" t="s">
        <v>58</v>
      </c>
      <c r="C14" s="4">
        <v>72</v>
      </c>
      <c r="D14" s="4">
        <v>62</v>
      </c>
      <c r="E14" s="4">
        <v>72</v>
      </c>
      <c r="F14" s="4">
        <v>58</v>
      </c>
      <c r="G14" s="4">
        <v>58</v>
      </c>
      <c r="H14" s="4"/>
      <c r="I14" s="4"/>
      <c r="J14" s="4"/>
      <c r="K14" s="13">
        <f>C14+D14+E14+F14+G14+H14+I14+J14</f>
        <v>322</v>
      </c>
      <c r="L14" s="11">
        <f>MIN(C14:J14)</f>
        <v>58</v>
      </c>
      <c r="M14" s="12">
        <f>K14-L14</f>
        <v>264</v>
      </c>
    </row>
    <row r="15" spans="1:14" x14ac:dyDescent="0.3">
      <c r="A15" s="8">
        <v>9</v>
      </c>
      <c r="B15" s="4" t="s">
        <v>62</v>
      </c>
      <c r="C15" s="4">
        <v>43</v>
      </c>
      <c r="D15" s="4">
        <v>65</v>
      </c>
      <c r="E15" s="4">
        <v>70</v>
      </c>
      <c r="F15" s="4">
        <v>49</v>
      </c>
      <c r="G15" s="4">
        <v>79</v>
      </c>
      <c r="H15" s="4"/>
      <c r="I15" s="4"/>
      <c r="J15" s="4"/>
      <c r="K15" s="13">
        <f>C15+D15+E15+F15+G15+H15+I15+J15</f>
        <v>306</v>
      </c>
      <c r="L15" s="11">
        <f>MIN(C15:J15)</f>
        <v>43</v>
      </c>
      <c r="M15" s="12">
        <f>K15-L15</f>
        <v>263</v>
      </c>
    </row>
    <row r="16" spans="1:14" x14ac:dyDescent="0.3">
      <c r="A16" s="8">
        <v>10</v>
      </c>
      <c r="B16" s="4" t="s">
        <v>33</v>
      </c>
      <c r="C16" s="4">
        <v>58</v>
      </c>
      <c r="D16" s="4">
        <v>50</v>
      </c>
      <c r="E16" s="4">
        <v>73</v>
      </c>
      <c r="F16" s="4">
        <v>29</v>
      </c>
      <c r="G16" s="4">
        <v>81</v>
      </c>
      <c r="H16" s="4"/>
      <c r="I16" s="4"/>
      <c r="J16" s="4"/>
      <c r="K16" s="13">
        <f>C16+D16+E16+F16+G16+H16+I16+J16</f>
        <v>291</v>
      </c>
      <c r="L16" s="11">
        <f>MIN(C16:J16)</f>
        <v>29</v>
      </c>
      <c r="M16" s="12">
        <f>K16-L16</f>
        <v>262</v>
      </c>
    </row>
    <row r="17" spans="1:13" x14ac:dyDescent="0.3">
      <c r="A17" s="8">
        <v>11</v>
      </c>
      <c r="B17" s="4" t="s">
        <v>34</v>
      </c>
      <c r="C17" s="4">
        <v>62</v>
      </c>
      <c r="D17" s="4">
        <v>54</v>
      </c>
      <c r="E17" s="4">
        <v>57</v>
      </c>
      <c r="F17" s="4">
        <v>87</v>
      </c>
      <c r="G17" s="4">
        <v>0</v>
      </c>
      <c r="H17" s="4"/>
      <c r="I17" s="4"/>
      <c r="J17" s="4"/>
      <c r="K17" s="13">
        <f>C17+D17+E17+F17+G17+H17+I17+J17</f>
        <v>260</v>
      </c>
      <c r="L17" s="11">
        <f>MIN(C17:J17)</f>
        <v>0</v>
      </c>
      <c r="M17" s="12">
        <f>K17-L17</f>
        <v>260</v>
      </c>
    </row>
    <row r="18" spans="1:13" x14ac:dyDescent="0.3">
      <c r="A18" s="8">
        <v>12</v>
      </c>
      <c r="B18" s="4" t="s">
        <v>56</v>
      </c>
      <c r="C18" s="4">
        <v>61</v>
      </c>
      <c r="D18" s="4">
        <v>61</v>
      </c>
      <c r="E18" s="4">
        <v>62</v>
      </c>
      <c r="F18" s="4">
        <v>70</v>
      </c>
      <c r="G18" s="4">
        <v>64</v>
      </c>
      <c r="H18" s="4"/>
      <c r="I18" s="4"/>
      <c r="J18" s="4"/>
      <c r="K18" s="13">
        <f>C18+D18+E18+F18+G18+H18+I18+J18</f>
        <v>318</v>
      </c>
      <c r="L18" s="11">
        <f>MIN(C18:J18)</f>
        <v>61</v>
      </c>
      <c r="M18" s="12">
        <f>K18-L18</f>
        <v>257</v>
      </c>
    </row>
    <row r="19" spans="1:13" x14ac:dyDescent="0.3">
      <c r="A19" s="8">
        <v>13</v>
      </c>
      <c r="B19" s="4" t="s">
        <v>43</v>
      </c>
      <c r="C19" s="4">
        <v>64</v>
      </c>
      <c r="D19" s="4">
        <v>74</v>
      </c>
      <c r="E19" s="4">
        <v>62</v>
      </c>
      <c r="F19" s="4">
        <v>49</v>
      </c>
      <c r="G19" s="4">
        <v>53</v>
      </c>
      <c r="H19" s="4"/>
      <c r="I19" s="4"/>
      <c r="J19" s="4"/>
      <c r="K19" s="13">
        <f>C19+D19+E19+F19+G19+H19+I19+J19</f>
        <v>302</v>
      </c>
      <c r="L19" s="11">
        <f>MIN(C19:J19)</f>
        <v>49</v>
      </c>
      <c r="M19" s="12">
        <f>K19-L19</f>
        <v>253</v>
      </c>
    </row>
    <row r="20" spans="1:13" x14ac:dyDescent="0.3">
      <c r="A20" s="8">
        <v>14</v>
      </c>
      <c r="B20" s="4" t="s">
        <v>32</v>
      </c>
      <c r="C20" s="4">
        <v>57</v>
      </c>
      <c r="D20" s="4">
        <v>52</v>
      </c>
      <c r="E20" s="4">
        <v>69</v>
      </c>
      <c r="F20" s="4">
        <v>29</v>
      </c>
      <c r="G20" s="4">
        <v>75</v>
      </c>
      <c r="H20" s="4"/>
      <c r="I20" s="4"/>
      <c r="J20" s="4"/>
      <c r="K20" s="13">
        <f>C20+D20+E20+F20+G20+H20+I20+J20</f>
        <v>282</v>
      </c>
      <c r="L20" s="11">
        <f>MIN(C20:J20)</f>
        <v>29</v>
      </c>
      <c r="M20" s="12">
        <f>K20-L20</f>
        <v>253</v>
      </c>
    </row>
    <row r="21" spans="1:13" x14ac:dyDescent="0.3">
      <c r="A21" s="8">
        <v>15</v>
      </c>
      <c r="B21" s="4" t="s">
        <v>52</v>
      </c>
      <c r="C21" s="4">
        <v>50</v>
      </c>
      <c r="D21" s="4">
        <v>62</v>
      </c>
      <c r="E21" s="4">
        <v>79</v>
      </c>
      <c r="F21" s="4">
        <v>44</v>
      </c>
      <c r="G21" s="4">
        <v>60</v>
      </c>
      <c r="H21" s="4"/>
      <c r="I21" s="4"/>
      <c r="J21" s="4"/>
      <c r="K21" s="13">
        <f>C21+D21+E21+F21+G21+H21+I21+J21</f>
        <v>295</v>
      </c>
      <c r="L21" s="11">
        <f>MIN(C21:J21)</f>
        <v>44</v>
      </c>
      <c r="M21" s="12">
        <f>K21-L21</f>
        <v>251</v>
      </c>
    </row>
    <row r="22" spans="1:13" x14ac:dyDescent="0.3">
      <c r="A22" s="8">
        <v>16</v>
      </c>
      <c r="B22" s="4" t="s">
        <v>44</v>
      </c>
      <c r="C22" s="4">
        <v>65</v>
      </c>
      <c r="D22" s="4">
        <v>58</v>
      </c>
      <c r="E22" s="4">
        <v>68</v>
      </c>
      <c r="F22" s="4">
        <v>45</v>
      </c>
      <c r="G22" s="4">
        <v>54</v>
      </c>
      <c r="H22" s="4"/>
      <c r="I22" s="4"/>
      <c r="J22" s="4"/>
      <c r="K22" s="13">
        <f>C22+D22+E22+F22+G22+H22+I22+J22</f>
        <v>290</v>
      </c>
      <c r="L22" s="11">
        <f>MIN(C22:J22)</f>
        <v>45</v>
      </c>
      <c r="M22" s="12">
        <f>K22-L22</f>
        <v>245</v>
      </c>
    </row>
    <row r="23" spans="1:13" x14ac:dyDescent="0.3">
      <c r="A23" s="8">
        <v>17</v>
      </c>
      <c r="B23" s="4" t="s">
        <v>53</v>
      </c>
      <c r="C23" s="4">
        <v>56</v>
      </c>
      <c r="D23" s="4">
        <v>41</v>
      </c>
      <c r="E23" s="4">
        <v>54</v>
      </c>
      <c r="F23" s="4">
        <v>56</v>
      </c>
      <c r="G23" s="4">
        <v>78</v>
      </c>
      <c r="H23" s="4"/>
      <c r="I23" s="4"/>
      <c r="J23" s="4"/>
      <c r="K23" s="13">
        <f>C23+D23+E23+F23+G23+H23+I23+J23</f>
        <v>285</v>
      </c>
      <c r="L23" s="11">
        <f>MIN(C23:J23)</f>
        <v>41</v>
      </c>
      <c r="M23" s="12">
        <f>K23-L23</f>
        <v>244</v>
      </c>
    </row>
    <row r="24" spans="1:13" x14ac:dyDescent="0.3">
      <c r="A24" s="8">
        <v>18</v>
      </c>
      <c r="B24" s="4" t="s">
        <v>60</v>
      </c>
      <c r="C24" s="4">
        <v>64</v>
      </c>
      <c r="D24" s="4">
        <v>65</v>
      </c>
      <c r="E24" s="4">
        <v>55</v>
      </c>
      <c r="F24" s="4">
        <v>56</v>
      </c>
      <c r="G24" s="4">
        <v>56</v>
      </c>
      <c r="H24" s="4"/>
      <c r="I24" s="4"/>
      <c r="J24" s="4"/>
      <c r="K24" s="13">
        <f>C24+D24+E24+F24+G24+H24+I24+J24</f>
        <v>296</v>
      </c>
      <c r="L24" s="11">
        <f>MIN(C24:J24)</f>
        <v>55</v>
      </c>
      <c r="M24" s="12">
        <f>K24-L24</f>
        <v>241</v>
      </c>
    </row>
    <row r="25" spans="1:13" x14ac:dyDescent="0.3">
      <c r="A25" s="8">
        <v>19</v>
      </c>
      <c r="B25" s="4" t="s">
        <v>57</v>
      </c>
      <c r="C25" s="4">
        <v>66</v>
      </c>
      <c r="D25" s="4">
        <v>51</v>
      </c>
      <c r="E25" s="4">
        <v>53</v>
      </c>
      <c r="F25" s="4">
        <v>46</v>
      </c>
      <c r="G25" s="4">
        <v>48</v>
      </c>
      <c r="H25" s="4"/>
      <c r="I25" s="4"/>
      <c r="J25" s="4"/>
      <c r="K25" s="13">
        <f>C25+D25+E25+F25+G25+H25+I25+J25</f>
        <v>264</v>
      </c>
      <c r="L25" s="11">
        <f>MIN(C25:J25)</f>
        <v>46</v>
      </c>
      <c r="M25" s="12">
        <f>K25-L25</f>
        <v>218</v>
      </c>
    </row>
    <row r="26" spans="1:13" x14ac:dyDescent="0.3">
      <c r="A26" s="8">
        <v>20</v>
      </c>
      <c r="B26" s="4" t="s">
        <v>25</v>
      </c>
      <c r="C26" s="4">
        <v>37</v>
      </c>
      <c r="D26" s="4">
        <v>53</v>
      </c>
      <c r="E26" s="4">
        <v>74</v>
      </c>
      <c r="F26" s="4">
        <v>34</v>
      </c>
      <c r="G26" s="4">
        <v>54</v>
      </c>
      <c r="H26" s="4"/>
      <c r="I26" s="4"/>
      <c r="J26" s="4"/>
      <c r="K26" s="13">
        <f>C26+D26+E26+F26+G26+H26+I26+J26</f>
        <v>252</v>
      </c>
      <c r="L26" s="11">
        <f>MIN(C26:J26)</f>
        <v>34</v>
      </c>
      <c r="M26" s="12">
        <f>K26-L26</f>
        <v>218</v>
      </c>
    </row>
    <row r="27" spans="1:13" x14ac:dyDescent="0.3">
      <c r="A27" s="8">
        <v>21</v>
      </c>
      <c r="B27" s="4" t="s">
        <v>42</v>
      </c>
      <c r="C27" s="4">
        <v>50</v>
      </c>
      <c r="D27" s="4">
        <v>53</v>
      </c>
      <c r="E27" s="4">
        <v>44</v>
      </c>
      <c r="F27" s="4">
        <v>37</v>
      </c>
      <c r="G27" s="4">
        <v>66</v>
      </c>
      <c r="H27" s="4"/>
      <c r="I27" s="4"/>
      <c r="J27" s="4"/>
      <c r="K27" s="13">
        <f>C27+D27+E27+F27+G27+H27+I27+J27</f>
        <v>250</v>
      </c>
      <c r="L27" s="11">
        <f>MIN(C27:J27)</f>
        <v>37</v>
      </c>
      <c r="M27" s="12">
        <f>K27-L27</f>
        <v>213</v>
      </c>
    </row>
    <row r="28" spans="1:13" x14ac:dyDescent="0.3">
      <c r="A28" s="8">
        <v>22</v>
      </c>
      <c r="B28" s="4" t="s">
        <v>46</v>
      </c>
      <c r="C28" s="4">
        <v>77</v>
      </c>
      <c r="D28" s="4">
        <v>35</v>
      </c>
      <c r="E28" s="4">
        <v>43</v>
      </c>
      <c r="F28" s="4">
        <v>56</v>
      </c>
      <c r="G28" s="4">
        <v>0</v>
      </c>
      <c r="H28" s="4"/>
      <c r="I28" s="4"/>
      <c r="J28" s="4"/>
      <c r="K28" s="13">
        <f>C28+D28+E28+F28+G28+H28+I28+J28</f>
        <v>211</v>
      </c>
      <c r="L28" s="11">
        <f>MIN(C28:J28)</f>
        <v>0</v>
      </c>
      <c r="M28" s="12">
        <f>K28-L28</f>
        <v>211</v>
      </c>
    </row>
    <row r="29" spans="1:13" x14ac:dyDescent="0.3">
      <c r="A29" s="8">
        <v>23</v>
      </c>
      <c r="B29" s="4" t="s">
        <v>30</v>
      </c>
      <c r="C29" s="4">
        <v>48</v>
      </c>
      <c r="D29" s="4">
        <v>0</v>
      </c>
      <c r="E29" s="4">
        <v>49</v>
      </c>
      <c r="F29" s="4">
        <v>49</v>
      </c>
      <c r="G29" s="4">
        <v>56</v>
      </c>
      <c r="H29" s="4"/>
      <c r="I29" s="4"/>
      <c r="J29" s="4"/>
      <c r="K29" s="13">
        <f>C29+D29+E29+F29+G29+H29+I29+J29</f>
        <v>202</v>
      </c>
      <c r="L29" s="11">
        <f>MIN(C29:J29)</f>
        <v>0</v>
      </c>
      <c r="M29" s="12">
        <f>K29-L29</f>
        <v>202</v>
      </c>
    </row>
    <row r="30" spans="1:13" x14ac:dyDescent="0.3">
      <c r="A30" s="8">
        <v>24</v>
      </c>
      <c r="B30" s="4" t="s">
        <v>51</v>
      </c>
      <c r="C30" s="4">
        <v>48</v>
      </c>
      <c r="D30" s="4">
        <v>44</v>
      </c>
      <c r="E30" s="4">
        <v>49</v>
      </c>
      <c r="F30" s="4">
        <v>36</v>
      </c>
      <c r="G30" s="4">
        <v>50</v>
      </c>
      <c r="H30" s="4"/>
      <c r="I30" s="4"/>
      <c r="J30" s="4"/>
      <c r="K30" s="13">
        <f>C30+D30+E30+F30+G30+H30+I30+J30</f>
        <v>227</v>
      </c>
      <c r="L30" s="11">
        <f>MIN(C30:J30)</f>
        <v>36</v>
      </c>
      <c r="M30" s="12">
        <f>K30-L30</f>
        <v>191</v>
      </c>
    </row>
    <row r="31" spans="1:13" x14ac:dyDescent="0.3">
      <c r="A31" s="8">
        <v>25</v>
      </c>
      <c r="B31" s="4" t="s">
        <v>71</v>
      </c>
      <c r="C31" s="4">
        <v>0</v>
      </c>
      <c r="D31" s="4">
        <v>62</v>
      </c>
      <c r="E31" s="4">
        <v>47</v>
      </c>
      <c r="F31" s="4">
        <v>28</v>
      </c>
      <c r="G31" s="4">
        <v>54</v>
      </c>
      <c r="H31" s="4"/>
      <c r="I31" s="4"/>
      <c r="J31" s="4"/>
      <c r="K31" s="13">
        <f>C31+D31+E31+F31+G31+H31+I31+J31</f>
        <v>191</v>
      </c>
      <c r="L31" s="11">
        <f>MIN(C31:J31)</f>
        <v>0</v>
      </c>
      <c r="M31" s="12">
        <f>K31-L31</f>
        <v>191</v>
      </c>
    </row>
    <row r="32" spans="1:13" x14ac:dyDescent="0.3">
      <c r="A32" s="8">
        <v>26</v>
      </c>
      <c r="B32" s="4" t="s">
        <v>40</v>
      </c>
      <c r="C32" s="4">
        <v>45</v>
      </c>
      <c r="D32" s="4">
        <v>40</v>
      </c>
      <c r="E32" s="4">
        <v>51</v>
      </c>
      <c r="F32" s="4">
        <v>40</v>
      </c>
      <c r="G32" s="4">
        <v>53</v>
      </c>
      <c r="H32" s="4"/>
      <c r="I32" s="4"/>
      <c r="J32" s="4"/>
      <c r="K32" s="13">
        <f>C32+D32+E32+F32+G32+H32+I32+J32</f>
        <v>229</v>
      </c>
      <c r="L32" s="11">
        <f>MIN(C32:J32)</f>
        <v>40</v>
      </c>
      <c r="M32" s="12">
        <f>K32-L32</f>
        <v>189</v>
      </c>
    </row>
    <row r="33" spans="1:13" x14ac:dyDescent="0.3">
      <c r="A33" s="8">
        <v>27</v>
      </c>
      <c r="B33" s="4" t="s">
        <v>48</v>
      </c>
      <c r="C33" s="4">
        <v>35</v>
      </c>
      <c r="D33" s="4">
        <v>47</v>
      </c>
      <c r="E33" s="4">
        <v>34</v>
      </c>
      <c r="F33" s="4">
        <v>63</v>
      </c>
      <c r="G33" s="4">
        <v>40</v>
      </c>
      <c r="H33" s="4"/>
      <c r="I33" s="4"/>
      <c r="J33" s="4"/>
      <c r="K33" s="13">
        <f>C33+D33+E33+F33+G33+H33+I33+J33</f>
        <v>219</v>
      </c>
      <c r="L33" s="11">
        <f>MIN(C33:J33)</f>
        <v>34</v>
      </c>
      <c r="M33" s="12">
        <f>K33-L33</f>
        <v>185</v>
      </c>
    </row>
    <row r="34" spans="1:13" x14ac:dyDescent="0.3">
      <c r="A34" s="8">
        <v>28</v>
      </c>
      <c r="B34" s="4" t="s">
        <v>38</v>
      </c>
      <c r="C34" s="4">
        <v>38</v>
      </c>
      <c r="D34" s="4">
        <v>53</v>
      </c>
      <c r="E34" s="4">
        <v>37</v>
      </c>
      <c r="F34" s="4">
        <v>28</v>
      </c>
      <c r="G34" s="4">
        <v>49</v>
      </c>
      <c r="H34" s="4"/>
      <c r="I34" s="4"/>
      <c r="J34" s="4"/>
      <c r="K34" s="13">
        <f>C34+D34+E34+F34+G34+H34+I34+J34</f>
        <v>205</v>
      </c>
      <c r="L34" s="11">
        <f>MIN(C34:J34)</f>
        <v>28</v>
      </c>
      <c r="M34" s="12">
        <f>K34-L34</f>
        <v>177</v>
      </c>
    </row>
    <row r="35" spans="1:13" x14ac:dyDescent="0.3">
      <c r="A35" s="8">
        <v>29</v>
      </c>
      <c r="B35" s="4" t="s">
        <v>50</v>
      </c>
      <c r="C35" s="4">
        <v>41</v>
      </c>
      <c r="D35" s="4">
        <v>47</v>
      </c>
      <c r="E35" s="4">
        <v>40</v>
      </c>
      <c r="F35" s="4">
        <v>27</v>
      </c>
      <c r="G35" s="4">
        <v>48</v>
      </c>
      <c r="H35" s="4"/>
      <c r="I35" s="4"/>
      <c r="J35" s="4"/>
      <c r="K35" s="13">
        <f>C35+D35+E35+F35+G35+H35+I35+J35</f>
        <v>203</v>
      </c>
      <c r="L35" s="11">
        <f>MIN(C35:J35)</f>
        <v>27</v>
      </c>
      <c r="M35" s="12">
        <f>K35-L35</f>
        <v>176</v>
      </c>
    </row>
    <row r="36" spans="1:13" x14ac:dyDescent="0.3">
      <c r="A36" s="8">
        <v>30</v>
      </c>
      <c r="B36" s="4" t="s">
        <v>49</v>
      </c>
      <c r="C36" s="4">
        <v>39</v>
      </c>
      <c r="D36" s="4">
        <v>45</v>
      </c>
      <c r="E36" s="4">
        <v>35</v>
      </c>
      <c r="F36" s="4">
        <v>46</v>
      </c>
      <c r="G36" s="4">
        <v>44</v>
      </c>
      <c r="H36" s="4"/>
      <c r="I36" s="4"/>
      <c r="J36" s="4"/>
      <c r="K36" s="13">
        <f>C36+D36+E36+F36+G36+H36+I36+J36</f>
        <v>209</v>
      </c>
      <c r="L36" s="11">
        <f>MIN(C36:J36)</f>
        <v>35</v>
      </c>
      <c r="M36" s="12">
        <f>K36-L36</f>
        <v>174</v>
      </c>
    </row>
    <row r="37" spans="1:13" x14ac:dyDescent="0.3">
      <c r="A37" s="8">
        <v>31</v>
      </c>
      <c r="B37" s="4" t="s">
        <v>29</v>
      </c>
      <c r="C37" s="4">
        <v>46</v>
      </c>
      <c r="D37" s="4">
        <v>50</v>
      </c>
      <c r="E37" s="4">
        <v>48</v>
      </c>
      <c r="F37" s="4">
        <v>27</v>
      </c>
      <c r="G37" s="4">
        <v>0</v>
      </c>
      <c r="H37" s="4"/>
      <c r="I37" s="4"/>
      <c r="J37" s="4"/>
      <c r="K37" s="13">
        <f>C37+D37+E37+F37+G37+H37+I37+J37</f>
        <v>171</v>
      </c>
      <c r="L37" s="11">
        <f>MIN(C37:J37)</f>
        <v>0</v>
      </c>
      <c r="M37" s="12">
        <f>K37-L37</f>
        <v>171</v>
      </c>
    </row>
    <row r="38" spans="1:13" x14ac:dyDescent="0.3">
      <c r="A38" s="8">
        <v>32</v>
      </c>
      <c r="B38" s="4" t="s">
        <v>27</v>
      </c>
      <c r="C38" s="4">
        <v>41</v>
      </c>
      <c r="D38" s="4">
        <v>41</v>
      </c>
      <c r="E38" s="4">
        <v>38</v>
      </c>
      <c r="F38" s="4">
        <v>23</v>
      </c>
      <c r="G38" s="4">
        <v>50</v>
      </c>
      <c r="H38" s="4"/>
      <c r="I38" s="4"/>
      <c r="J38" s="4"/>
      <c r="K38" s="13">
        <f>C38+D38+E38+F38+G38+H38+I38+J38</f>
        <v>193</v>
      </c>
      <c r="L38" s="11">
        <f>MIN(C38:J38)</f>
        <v>23</v>
      </c>
      <c r="M38" s="12">
        <f>K38-L38</f>
        <v>170</v>
      </c>
    </row>
    <row r="39" spans="1:13" x14ac:dyDescent="0.3">
      <c r="A39" s="8">
        <v>33</v>
      </c>
      <c r="B39" s="4" t="s">
        <v>68</v>
      </c>
      <c r="C39" s="4">
        <v>0</v>
      </c>
      <c r="D39" s="4">
        <v>40</v>
      </c>
      <c r="E39" s="4">
        <v>46</v>
      </c>
      <c r="F39" s="4">
        <v>18</v>
      </c>
      <c r="G39" s="4">
        <v>51</v>
      </c>
      <c r="H39" s="4"/>
      <c r="I39" s="4"/>
      <c r="J39" s="4"/>
      <c r="K39" s="13">
        <f>C39+D39+E39+F39+G39+H39+I39+J39</f>
        <v>155</v>
      </c>
      <c r="L39" s="11">
        <f>MIN(C39:J39)</f>
        <v>0</v>
      </c>
      <c r="M39" s="12">
        <f>K39-L39</f>
        <v>155</v>
      </c>
    </row>
    <row r="40" spans="1:13" x14ac:dyDescent="0.3">
      <c r="A40" s="8">
        <v>34</v>
      </c>
      <c r="B40" s="4" t="s">
        <v>92</v>
      </c>
      <c r="C40" s="4">
        <v>35</v>
      </c>
      <c r="D40" s="4">
        <v>42</v>
      </c>
      <c r="E40" s="4">
        <v>38</v>
      </c>
      <c r="F40" s="4">
        <v>28</v>
      </c>
      <c r="G40" s="4">
        <v>39</v>
      </c>
      <c r="H40" s="4"/>
      <c r="I40" s="4"/>
      <c r="J40" s="4"/>
      <c r="K40" s="13">
        <f>C40+D40+E40+F40+G40+H40+I40+J40</f>
        <v>182</v>
      </c>
      <c r="L40" s="11">
        <f>MIN(C40:J40)</f>
        <v>28</v>
      </c>
      <c r="M40" s="12">
        <f>K40-L40</f>
        <v>154</v>
      </c>
    </row>
    <row r="41" spans="1:13" x14ac:dyDescent="0.3">
      <c r="A41" s="8">
        <v>35</v>
      </c>
      <c r="B41" s="4" t="s">
        <v>66</v>
      </c>
      <c r="C41" s="4">
        <v>0</v>
      </c>
      <c r="D41" s="4">
        <v>38</v>
      </c>
      <c r="E41" s="4">
        <v>45</v>
      </c>
      <c r="F41" s="4">
        <v>21</v>
      </c>
      <c r="G41" s="4">
        <v>42</v>
      </c>
      <c r="H41" s="4"/>
      <c r="I41" s="4"/>
      <c r="J41" s="4"/>
      <c r="K41" s="13">
        <f>C41+D41+E41+F41+G41+H41+I41+J41</f>
        <v>146</v>
      </c>
      <c r="L41" s="11">
        <f>MIN(C41:J41)</f>
        <v>0</v>
      </c>
      <c r="M41" s="12">
        <f>K41-L41</f>
        <v>146</v>
      </c>
    </row>
    <row r="42" spans="1:13" x14ac:dyDescent="0.3">
      <c r="A42" s="8">
        <v>36</v>
      </c>
      <c r="B42" s="4" t="s">
        <v>54</v>
      </c>
      <c r="C42" s="4">
        <v>60</v>
      </c>
      <c r="D42" s="4">
        <v>0</v>
      </c>
      <c r="E42" s="4">
        <v>0</v>
      </c>
      <c r="F42" s="4">
        <v>79</v>
      </c>
      <c r="G42" s="4">
        <v>0</v>
      </c>
      <c r="H42" s="4"/>
      <c r="I42" s="4"/>
      <c r="J42" s="4"/>
      <c r="K42" s="13">
        <f>C42+D42+E42+F42+G42+H42+I42+J42</f>
        <v>139</v>
      </c>
      <c r="L42" s="11">
        <f>MIN(C42:J42)</f>
        <v>0</v>
      </c>
      <c r="M42" s="12">
        <f>K42-L42</f>
        <v>139</v>
      </c>
    </row>
    <row r="43" spans="1:13" x14ac:dyDescent="0.3">
      <c r="A43" s="8">
        <v>37</v>
      </c>
      <c r="B43" s="4" t="s">
        <v>26</v>
      </c>
      <c r="C43" s="4">
        <v>33</v>
      </c>
      <c r="D43" s="4">
        <v>36</v>
      </c>
      <c r="E43" s="4">
        <v>44</v>
      </c>
      <c r="F43" s="4">
        <v>22</v>
      </c>
      <c r="G43" s="4">
        <v>0</v>
      </c>
      <c r="H43" s="4"/>
      <c r="I43" s="4"/>
      <c r="J43" s="4"/>
      <c r="K43" s="13">
        <f>C43+D43+E43+F43+G43+H43+I43+J43</f>
        <v>135</v>
      </c>
      <c r="L43" s="11">
        <f>MIN(C43:J43)</f>
        <v>0</v>
      </c>
      <c r="M43" s="12">
        <f>K43-L43</f>
        <v>135</v>
      </c>
    </row>
    <row r="44" spans="1:13" x14ac:dyDescent="0.3">
      <c r="A44" s="8">
        <v>38</v>
      </c>
      <c r="B44" s="4" t="s">
        <v>24</v>
      </c>
      <c r="C44" s="4">
        <v>32</v>
      </c>
      <c r="D44" s="4">
        <v>36</v>
      </c>
      <c r="E44" s="4">
        <v>42</v>
      </c>
      <c r="F44" s="4">
        <v>25</v>
      </c>
      <c r="G44" s="4">
        <v>0</v>
      </c>
      <c r="H44" s="4"/>
      <c r="I44" s="4"/>
      <c r="J44" s="4"/>
      <c r="K44" s="13">
        <f>C44+D44+E44+F44+G44+H44+I44+J44</f>
        <v>135</v>
      </c>
      <c r="L44" s="11">
        <f>MIN(C44:J44)</f>
        <v>0</v>
      </c>
      <c r="M44" s="12">
        <f>K44-L44</f>
        <v>135</v>
      </c>
    </row>
    <row r="45" spans="1:13" x14ac:dyDescent="0.3">
      <c r="A45" s="8">
        <v>39</v>
      </c>
      <c r="B45" s="4" t="s">
        <v>72</v>
      </c>
      <c r="C45" s="4">
        <v>0</v>
      </c>
      <c r="D45" s="4">
        <v>0</v>
      </c>
      <c r="E45" s="4">
        <v>38</v>
      </c>
      <c r="F45" s="4">
        <v>0</v>
      </c>
      <c r="G45" s="4">
        <v>42</v>
      </c>
      <c r="H45" s="4"/>
      <c r="I45" s="4"/>
      <c r="J45" s="4"/>
      <c r="K45" s="13">
        <f>C45+D45+E45+F45+G45+H45+I45+J45</f>
        <v>80</v>
      </c>
      <c r="L45" s="11">
        <f>MIN(C45:J45)</f>
        <v>0</v>
      </c>
      <c r="M45" s="12">
        <f>K45-L45</f>
        <v>80</v>
      </c>
    </row>
    <row r="46" spans="1:13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 x14ac:dyDescent="0.3">
      <c r="A47" s="14"/>
    </row>
    <row r="48" spans="1:13" x14ac:dyDescent="0.3">
      <c r="A48" s="14"/>
    </row>
    <row r="49" spans="1:1" x14ac:dyDescent="0.3">
      <c r="A49" s="14"/>
    </row>
    <row r="50" spans="1:1" x14ac:dyDescent="0.3">
      <c r="A50" s="14"/>
    </row>
    <row r="51" spans="1:1" x14ac:dyDescent="0.3">
      <c r="A51" s="14"/>
    </row>
    <row r="52" spans="1:1" x14ac:dyDescent="0.3">
      <c r="A52" s="14"/>
    </row>
    <row r="53" spans="1:1" x14ac:dyDescent="0.3">
      <c r="A53" s="14"/>
    </row>
    <row r="54" spans="1:1" x14ac:dyDescent="0.3">
      <c r="A54" s="14"/>
    </row>
    <row r="55" spans="1:1" x14ac:dyDescent="0.3">
      <c r="A55" s="14"/>
    </row>
    <row r="56" spans="1:1" x14ac:dyDescent="0.3">
      <c r="A56" s="14"/>
    </row>
    <row r="57" spans="1:1" x14ac:dyDescent="0.3">
      <c r="A57" s="14"/>
    </row>
    <row r="58" spans="1:1" x14ac:dyDescent="0.3">
      <c r="A58" s="14"/>
    </row>
    <row r="59" spans="1:1" x14ac:dyDescent="0.3">
      <c r="A59" s="14"/>
    </row>
    <row r="60" spans="1:1" x14ac:dyDescent="0.3">
      <c r="A60" s="14"/>
    </row>
    <row r="61" spans="1:1" x14ac:dyDescent="0.3">
      <c r="A61" s="14"/>
    </row>
    <row r="62" spans="1:1" x14ac:dyDescent="0.3">
      <c r="A62" s="14"/>
    </row>
    <row r="63" spans="1:1" x14ac:dyDescent="0.3">
      <c r="A63" s="14"/>
    </row>
    <row r="64" spans="1:1" x14ac:dyDescent="0.3">
      <c r="A64" s="14"/>
    </row>
    <row r="65" spans="1:13" x14ac:dyDescent="0.3">
      <c r="A65" s="14"/>
    </row>
    <row r="66" spans="1:13" x14ac:dyDescent="0.3">
      <c r="A66" s="14"/>
    </row>
    <row r="67" spans="1:13" x14ac:dyDescent="0.3">
      <c r="A67" s="14"/>
    </row>
    <row r="68" spans="1:13" x14ac:dyDescent="0.3">
      <c r="A68" s="14"/>
    </row>
    <row r="69" spans="1:13" x14ac:dyDescent="0.3">
      <c r="A69" s="14"/>
    </row>
    <row r="70" spans="1:13" x14ac:dyDescent="0.3">
      <c r="A70" s="14"/>
    </row>
    <row r="71" spans="1:13" x14ac:dyDescent="0.3">
      <c r="A71" s="14"/>
    </row>
    <row r="72" spans="1:13" x14ac:dyDescent="0.3">
      <c r="A72" s="14"/>
    </row>
    <row r="73" spans="1:13" x14ac:dyDescent="0.3">
      <c r="A73" s="14"/>
    </row>
    <row r="74" spans="1:13" x14ac:dyDescent="0.3">
      <c r="B74" s="4"/>
      <c r="C74" s="4"/>
      <c r="D74" s="4"/>
      <c r="E74" s="4"/>
      <c r="F74" s="4"/>
      <c r="G74" s="4"/>
      <c r="H74" s="4"/>
      <c r="I74" s="4"/>
      <c r="J74" s="4"/>
      <c r="K74" s="1"/>
      <c r="L74" s="1"/>
      <c r="M74" s="1"/>
    </row>
    <row r="75" spans="1:13" x14ac:dyDescent="0.3">
      <c r="B75" s="4"/>
      <c r="C75" s="4"/>
      <c r="D75" s="4"/>
      <c r="E75" s="4"/>
      <c r="F75" s="4"/>
      <c r="G75" s="4"/>
      <c r="H75" s="4"/>
      <c r="I75" s="4"/>
      <c r="J75" s="4"/>
      <c r="K75" s="1"/>
      <c r="L75" s="1"/>
      <c r="M75" s="1"/>
    </row>
    <row r="76" spans="1:13" x14ac:dyDescent="0.3">
      <c r="B76" s="4"/>
      <c r="C76" s="4"/>
      <c r="D76" s="4"/>
      <c r="E76" s="4"/>
      <c r="F76" s="4"/>
      <c r="G76" s="4"/>
      <c r="H76" s="4"/>
      <c r="I76" s="4"/>
      <c r="J76" s="4"/>
      <c r="K76" s="1"/>
      <c r="L76" s="1"/>
      <c r="M76" s="1"/>
    </row>
    <row r="77" spans="1:13" x14ac:dyDescent="0.3">
      <c r="B77" s="4"/>
      <c r="C77" s="4"/>
      <c r="D77" s="4"/>
      <c r="E77" s="4"/>
      <c r="F77" s="4"/>
      <c r="G77" s="4"/>
      <c r="H77" s="4"/>
      <c r="I77" s="4"/>
      <c r="J77" s="4"/>
      <c r="K77" s="1"/>
      <c r="L77" s="1"/>
      <c r="M77" s="1"/>
    </row>
    <row r="78" spans="1:13" x14ac:dyDescent="0.3">
      <c r="B78" s="4"/>
      <c r="C78" s="4"/>
      <c r="D78" s="4"/>
      <c r="E78" s="4"/>
      <c r="F78" s="4"/>
      <c r="G78" s="4"/>
      <c r="H78" s="4"/>
      <c r="I78" s="4"/>
      <c r="J78" s="4"/>
      <c r="K78" s="1"/>
      <c r="L78" s="1"/>
      <c r="M78" s="1"/>
    </row>
    <row r="79" spans="1:13" x14ac:dyDescent="0.3">
      <c r="B79" s="4"/>
      <c r="C79" s="4"/>
      <c r="D79" s="4"/>
      <c r="E79" s="4"/>
      <c r="F79" s="4"/>
      <c r="G79" s="4"/>
      <c r="H79" s="4"/>
      <c r="I79" s="4"/>
      <c r="J79" s="4"/>
      <c r="K79" s="1"/>
      <c r="L79" s="1"/>
      <c r="M79" s="1"/>
    </row>
    <row r="80" spans="1:13" x14ac:dyDescent="0.3">
      <c r="B80" s="4"/>
      <c r="C80" s="4"/>
      <c r="D80" s="4"/>
      <c r="E80" s="4"/>
      <c r="F80" s="4"/>
      <c r="G80" s="4"/>
      <c r="H80" s="4"/>
      <c r="I80" s="4"/>
      <c r="J80" s="4"/>
      <c r="K80" s="1"/>
      <c r="L80" s="1"/>
      <c r="M80" s="1"/>
    </row>
    <row r="81" spans="2:13" x14ac:dyDescent="0.3">
      <c r="B81" s="4"/>
      <c r="C81" s="4"/>
      <c r="D81" s="4"/>
      <c r="E81" s="4"/>
      <c r="F81" s="4"/>
      <c r="G81" s="4"/>
      <c r="H81" s="4"/>
      <c r="I81" s="4"/>
      <c r="J81" s="4"/>
      <c r="K81" s="1"/>
      <c r="L81" s="1"/>
      <c r="M81" s="1"/>
    </row>
    <row r="82" spans="2:13" x14ac:dyDescent="0.3">
      <c r="B82" s="4"/>
      <c r="C82" s="4"/>
      <c r="D82" s="4"/>
      <c r="E82" s="4"/>
      <c r="F82" s="4"/>
      <c r="G82" s="4"/>
      <c r="H82" s="4"/>
      <c r="I82" s="4"/>
      <c r="J82" s="4"/>
      <c r="K82" s="1"/>
      <c r="L82" s="1"/>
      <c r="M82" s="1"/>
    </row>
    <row r="83" spans="2:13" x14ac:dyDescent="0.3">
      <c r="B83" s="4"/>
      <c r="C83" s="4"/>
      <c r="D83" s="4"/>
      <c r="E83" s="4"/>
      <c r="F83" s="4"/>
      <c r="G83" s="4"/>
      <c r="H83" s="4"/>
      <c r="I83" s="4"/>
      <c r="J83" s="4"/>
      <c r="K83" s="1"/>
      <c r="L83" s="1"/>
      <c r="M83" s="1"/>
    </row>
    <row r="84" spans="2:13" x14ac:dyDescent="0.3">
      <c r="B84" s="4"/>
      <c r="C84" s="4"/>
      <c r="D84" s="4"/>
      <c r="E84" s="4"/>
      <c r="F84" s="4"/>
      <c r="G84" s="4"/>
      <c r="H84" s="4"/>
      <c r="I84" s="4"/>
      <c r="J84" s="4"/>
      <c r="K84" s="1"/>
      <c r="L84" s="1"/>
      <c r="M84" s="1"/>
    </row>
  </sheetData>
  <sortState xmlns:xlrd2="http://schemas.microsoft.com/office/spreadsheetml/2017/richdata2" ref="B7:M45">
    <sortCondition descending="1" ref="M7:M4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3723C-D6B6-4D1D-8339-3FA056171A93}">
  <dimension ref="A1:M44"/>
  <sheetViews>
    <sheetView workbookViewId="0">
      <selection activeCell="I17" sqref="I17"/>
    </sheetView>
  </sheetViews>
  <sheetFormatPr defaultRowHeight="14.4" x14ac:dyDescent="0.3"/>
  <cols>
    <col min="1" max="1" width="5.44140625" customWidth="1"/>
    <col min="2" max="2" width="26.5546875" customWidth="1"/>
    <col min="3" max="3" width="7.21875" customWidth="1"/>
    <col min="4" max="4" width="8.44140625" customWidth="1"/>
    <col min="5" max="5" width="11.6640625" customWidth="1"/>
    <col min="6" max="6" width="10.88671875" customWidth="1"/>
    <col min="7" max="7" width="11.109375" customWidth="1"/>
    <col min="8" max="8" width="7.5546875" customWidth="1"/>
    <col min="9" max="9" width="10.88671875" customWidth="1"/>
    <col min="10" max="10" width="9.5546875" customWidth="1"/>
    <col min="13" max="13" width="9.6640625" customWidth="1"/>
  </cols>
  <sheetData>
    <row r="1" spans="1:13" x14ac:dyDescent="0.3">
      <c r="A1" s="2" t="s">
        <v>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3">
      <c r="A4" s="3" t="s">
        <v>91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3">
      <c r="A5" s="7" t="s">
        <v>3</v>
      </c>
      <c r="B5" s="5"/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6"/>
      <c r="L5" s="6"/>
      <c r="M5" s="6"/>
    </row>
    <row r="6" spans="1:13" x14ac:dyDescent="0.3">
      <c r="A6" s="9" t="s">
        <v>5</v>
      </c>
      <c r="B6" s="9" t="s">
        <v>4</v>
      </c>
      <c r="C6" s="9" t="s">
        <v>17</v>
      </c>
      <c r="D6" s="9" t="s">
        <v>18</v>
      </c>
      <c r="E6" s="9" t="s">
        <v>19</v>
      </c>
      <c r="F6" s="9" t="s">
        <v>20</v>
      </c>
      <c r="G6" s="9" t="s">
        <v>19</v>
      </c>
      <c r="H6" s="9" t="s">
        <v>21</v>
      </c>
      <c r="I6" s="9" t="s">
        <v>22</v>
      </c>
      <c r="J6" s="9" t="s">
        <v>23</v>
      </c>
      <c r="K6" s="9" t="s">
        <v>16</v>
      </c>
      <c r="L6" s="9" t="s">
        <v>14</v>
      </c>
      <c r="M6" s="9" t="s">
        <v>15</v>
      </c>
    </row>
    <row r="7" spans="1:13" x14ac:dyDescent="0.3">
      <c r="A7" s="8">
        <v>1</v>
      </c>
      <c r="B7" s="4" t="s">
        <v>37</v>
      </c>
      <c r="C7" s="4">
        <v>90</v>
      </c>
      <c r="D7" s="4">
        <v>0</v>
      </c>
      <c r="E7" s="4">
        <v>0</v>
      </c>
      <c r="F7" s="4">
        <v>90</v>
      </c>
      <c r="G7" s="4">
        <v>0</v>
      </c>
      <c r="H7" s="4"/>
      <c r="I7" s="4"/>
      <c r="J7" s="4"/>
      <c r="K7" s="13">
        <f>C7+D7+E7+F7+G7+H7+I7+J7</f>
        <v>180</v>
      </c>
      <c r="L7" s="11">
        <f>MIN(C7:J7)</f>
        <v>0</v>
      </c>
      <c r="M7" s="12">
        <f>K7-L7</f>
        <v>180</v>
      </c>
    </row>
    <row r="8" spans="1:13" x14ac:dyDescent="0.3">
      <c r="A8" s="8">
        <v>2</v>
      </c>
      <c r="B8" s="4" t="s">
        <v>64</v>
      </c>
      <c r="C8" s="4">
        <v>32</v>
      </c>
      <c r="D8" s="4">
        <v>0</v>
      </c>
      <c r="E8" s="4">
        <v>62</v>
      </c>
      <c r="F8" s="4">
        <v>0</v>
      </c>
      <c r="G8" s="4">
        <v>73</v>
      </c>
      <c r="H8" s="4"/>
      <c r="I8" s="4"/>
      <c r="J8" s="4"/>
      <c r="K8" s="13">
        <f>C8+D8+E8+F8+G8+H8+I8+J8</f>
        <v>167</v>
      </c>
      <c r="L8" s="11">
        <f>MIN(C8:J8)</f>
        <v>0</v>
      </c>
      <c r="M8" s="12">
        <f>K8-L8</f>
        <v>167</v>
      </c>
    </row>
    <row r="9" spans="1:13" x14ac:dyDescent="0.3">
      <c r="A9" s="8">
        <v>3</v>
      </c>
      <c r="B9" s="4" t="s">
        <v>78</v>
      </c>
      <c r="C9" s="4">
        <v>0</v>
      </c>
      <c r="D9" s="4">
        <v>0</v>
      </c>
      <c r="E9" s="4">
        <v>58</v>
      </c>
      <c r="F9" s="4">
        <v>0</v>
      </c>
      <c r="G9" s="4">
        <v>73</v>
      </c>
      <c r="H9" s="4"/>
      <c r="I9" s="4"/>
      <c r="J9" s="4"/>
      <c r="K9" s="13">
        <f>C9+D9+E9+F9+G9+H9+I9+J9</f>
        <v>131</v>
      </c>
      <c r="L9" s="11">
        <f>MIN(C9:J9)</f>
        <v>0</v>
      </c>
      <c r="M9" s="12">
        <f>K9-L9</f>
        <v>131</v>
      </c>
    </row>
    <row r="10" spans="1:13" x14ac:dyDescent="0.3">
      <c r="A10" s="8">
        <v>4</v>
      </c>
      <c r="B10" s="4" t="s">
        <v>39</v>
      </c>
      <c r="C10" s="4">
        <v>44</v>
      </c>
      <c r="D10" s="4">
        <v>0</v>
      </c>
      <c r="E10" s="4">
        <v>66</v>
      </c>
      <c r="F10" s="4">
        <v>0</v>
      </c>
      <c r="G10" s="4">
        <v>0</v>
      </c>
      <c r="H10" s="4"/>
      <c r="I10" s="4"/>
      <c r="J10" s="4"/>
      <c r="K10" s="13">
        <f>C10+D10+E10+F10+G10+H10+I10+J10</f>
        <v>110</v>
      </c>
      <c r="L10" s="11">
        <f>MIN(C10:J10)</f>
        <v>0</v>
      </c>
      <c r="M10" s="12">
        <f>K10-L10</f>
        <v>110</v>
      </c>
    </row>
    <row r="11" spans="1:13" x14ac:dyDescent="0.3">
      <c r="A11" s="8">
        <v>5</v>
      </c>
      <c r="B11" s="4" t="s">
        <v>75</v>
      </c>
      <c r="C11" s="4">
        <v>0</v>
      </c>
      <c r="D11" s="4">
        <v>0</v>
      </c>
      <c r="E11" s="4">
        <v>47</v>
      </c>
      <c r="F11" s="4">
        <v>51</v>
      </c>
      <c r="G11" s="4">
        <v>0</v>
      </c>
      <c r="H11" s="4"/>
      <c r="I11" s="4"/>
      <c r="J11" s="4"/>
      <c r="K11" s="13">
        <f>C11+D11+E11+F11+G11+H11+I11+J11</f>
        <v>98</v>
      </c>
      <c r="L11" s="11">
        <f>MIN(C11:J11)</f>
        <v>0</v>
      </c>
      <c r="M11" s="12">
        <f>K11-L11</f>
        <v>98</v>
      </c>
    </row>
    <row r="12" spans="1:13" x14ac:dyDescent="0.3">
      <c r="A12" s="8">
        <v>6</v>
      </c>
      <c r="B12" s="4" t="s">
        <v>76</v>
      </c>
      <c r="C12" s="4">
        <v>0</v>
      </c>
      <c r="D12" s="4">
        <v>0</v>
      </c>
      <c r="E12" s="4">
        <v>48</v>
      </c>
      <c r="F12" s="4">
        <v>49</v>
      </c>
      <c r="G12" s="4">
        <v>0</v>
      </c>
      <c r="H12" s="4"/>
      <c r="I12" s="4"/>
      <c r="J12" s="4"/>
      <c r="K12" s="13">
        <f>C12+D12+E12+F12+G12+H12+I12+J12</f>
        <v>97</v>
      </c>
      <c r="L12" s="11">
        <f>MIN(C12:J12)</f>
        <v>0</v>
      </c>
      <c r="M12" s="12">
        <f>K12-L12</f>
        <v>97</v>
      </c>
    </row>
    <row r="13" spans="1:13" x14ac:dyDescent="0.3">
      <c r="A13" s="8">
        <v>7</v>
      </c>
      <c r="B13" s="4" t="s">
        <v>47</v>
      </c>
      <c r="C13" s="4">
        <v>33</v>
      </c>
      <c r="D13" s="4">
        <v>0</v>
      </c>
      <c r="E13" s="4">
        <v>0</v>
      </c>
      <c r="F13" s="4">
        <v>61</v>
      </c>
      <c r="G13" s="4">
        <v>0</v>
      </c>
      <c r="H13" s="4"/>
      <c r="I13" s="4"/>
      <c r="J13" s="4"/>
      <c r="K13" s="13">
        <f>C13+D13+E13+F13+G13+H13+I13+J13</f>
        <v>94</v>
      </c>
      <c r="L13" s="11">
        <f>MIN(C13:J13)</f>
        <v>0</v>
      </c>
      <c r="M13" s="12">
        <f>K13-L13</f>
        <v>94</v>
      </c>
    </row>
    <row r="14" spans="1:13" x14ac:dyDescent="0.3">
      <c r="A14" s="8">
        <v>8</v>
      </c>
      <c r="B14" s="4" t="s">
        <v>81</v>
      </c>
      <c r="C14" s="4">
        <v>0</v>
      </c>
      <c r="D14" s="4">
        <v>0</v>
      </c>
      <c r="E14" s="4">
        <v>90</v>
      </c>
      <c r="F14" s="4">
        <v>0</v>
      </c>
      <c r="G14" s="4">
        <v>0</v>
      </c>
      <c r="H14" s="4"/>
      <c r="I14" s="4"/>
      <c r="J14" s="4"/>
      <c r="K14" s="13">
        <f>C14+D14+E14+F14+G14+H14+I14+J14</f>
        <v>90</v>
      </c>
      <c r="L14" s="11">
        <f>MIN(C14:J14)</f>
        <v>0</v>
      </c>
      <c r="M14" s="12">
        <f>K14-L14</f>
        <v>90</v>
      </c>
    </row>
    <row r="15" spans="1:13" x14ac:dyDescent="0.3">
      <c r="A15" s="8">
        <v>9</v>
      </c>
      <c r="B15" s="14" t="s">
        <v>98</v>
      </c>
      <c r="C15" s="14">
        <v>0</v>
      </c>
      <c r="D15" s="14">
        <v>0</v>
      </c>
      <c r="E15" s="14">
        <v>0</v>
      </c>
      <c r="F15" s="14">
        <v>0</v>
      </c>
      <c r="G15" s="14">
        <v>90</v>
      </c>
      <c r="H15" s="14"/>
      <c r="I15" s="14"/>
      <c r="J15" s="14"/>
      <c r="K15" s="13">
        <f>C15+D15+E15+F15+G15+H15+I15+J15</f>
        <v>90</v>
      </c>
      <c r="L15" s="11">
        <f>MIN(C15:J15)</f>
        <v>0</v>
      </c>
      <c r="M15" s="12">
        <f>K15-L15</f>
        <v>90</v>
      </c>
    </row>
    <row r="16" spans="1:13" x14ac:dyDescent="0.3">
      <c r="A16" s="8">
        <v>10</v>
      </c>
      <c r="B16" s="4" t="s">
        <v>87</v>
      </c>
      <c r="C16" s="4">
        <v>0</v>
      </c>
      <c r="D16" s="4">
        <v>0</v>
      </c>
      <c r="E16" s="4">
        <v>0</v>
      </c>
      <c r="F16" s="4">
        <v>76</v>
      </c>
      <c r="G16" s="4">
        <v>0</v>
      </c>
      <c r="H16" s="4"/>
      <c r="I16" s="4"/>
      <c r="J16" s="4"/>
      <c r="K16" s="13">
        <f>C16+D16+E16+F16+G16+H16+I16+J16</f>
        <v>76</v>
      </c>
      <c r="L16" s="11">
        <f>MIN(C16:J16)</f>
        <v>0</v>
      </c>
      <c r="M16" s="12">
        <f>K16-L16</f>
        <v>76</v>
      </c>
    </row>
    <row r="17" spans="1:13" x14ac:dyDescent="0.3">
      <c r="A17" s="8">
        <v>11</v>
      </c>
      <c r="B17" s="4" t="s">
        <v>80</v>
      </c>
      <c r="C17" s="4">
        <v>0</v>
      </c>
      <c r="D17" s="4">
        <v>0</v>
      </c>
      <c r="E17" s="4">
        <v>75</v>
      </c>
      <c r="F17" s="4">
        <v>0</v>
      </c>
      <c r="G17" s="4">
        <v>0</v>
      </c>
      <c r="H17" s="4"/>
      <c r="I17" s="4"/>
      <c r="J17" s="4"/>
      <c r="K17" s="13">
        <f>C17+D17+E17+F17+G17+H17+I17+J17</f>
        <v>75</v>
      </c>
      <c r="L17" s="11">
        <f>MIN(C17:J17)</f>
        <v>0</v>
      </c>
      <c r="M17" s="12">
        <f>K17-L17</f>
        <v>75</v>
      </c>
    </row>
    <row r="18" spans="1:13" x14ac:dyDescent="0.3">
      <c r="A18" s="8">
        <v>12</v>
      </c>
      <c r="B18" s="14" t="s">
        <v>93</v>
      </c>
      <c r="C18" s="14">
        <v>0</v>
      </c>
      <c r="D18" s="14">
        <v>0</v>
      </c>
      <c r="E18" s="14">
        <v>0</v>
      </c>
      <c r="F18" s="14">
        <v>0</v>
      </c>
      <c r="G18" s="14">
        <v>73</v>
      </c>
      <c r="H18" s="14"/>
      <c r="I18" s="14"/>
      <c r="J18" s="14"/>
      <c r="K18" s="13">
        <f>C18+D18+E18+F18+G18+H18+I18+J18</f>
        <v>73</v>
      </c>
      <c r="L18" s="11">
        <f>MIN(C18:J18)</f>
        <v>0</v>
      </c>
      <c r="M18" s="12">
        <f>K18-L18</f>
        <v>73</v>
      </c>
    </row>
    <row r="19" spans="1:13" x14ac:dyDescent="0.3">
      <c r="A19" s="8">
        <v>13</v>
      </c>
      <c r="B19" s="4" t="s">
        <v>86</v>
      </c>
      <c r="C19" s="4">
        <v>0</v>
      </c>
      <c r="D19" s="4">
        <v>0</v>
      </c>
      <c r="E19" s="4">
        <v>0</v>
      </c>
      <c r="F19" s="4">
        <v>71</v>
      </c>
      <c r="G19" s="4">
        <v>0</v>
      </c>
      <c r="H19" s="4"/>
      <c r="I19" s="4"/>
      <c r="J19" s="4"/>
      <c r="K19" s="13">
        <f>C19+D19+E19+F19+G19+H19+I19+J19</f>
        <v>71</v>
      </c>
      <c r="L19" s="11">
        <f>MIN(C19:J19)</f>
        <v>0</v>
      </c>
      <c r="M19" s="12">
        <f>K19-L19</f>
        <v>71</v>
      </c>
    </row>
    <row r="20" spans="1:13" x14ac:dyDescent="0.3">
      <c r="A20" s="8">
        <v>14</v>
      </c>
      <c r="B20" s="4" t="s">
        <v>79</v>
      </c>
      <c r="C20" s="4">
        <v>0</v>
      </c>
      <c r="D20" s="4">
        <v>0</v>
      </c>
      <c r="E20" s="4">
        <v>69</v>
      </c>
      <c r="F20" s="4">
        <v>0</v>
      </c>
      <c r="G20" s="4">
        <v>0</v>
      </c>
      <c r="H20" s="4"/>
      <c r="I20" s="4"/>
      <c r="J20" s="4"/>
      <c r="K20" s="13">
        <f>C20+D20+E20+F20+G20+H20+I20+J20</f>
        <v>69</v>
      </c>
      <c r="L20" s="11">
        <f>MIN(C20:J20)</f>
        <v>0</v>
      </c>
      <c r="M20" s="12">
        <f>K20-L20</f>
        <v>69</v>
      </c>
    </row>
    <row r="21" spans="1:13" x14ac:dyDescent="0.3">
      <c r="A21" s="8">
        <v>15</v>
      </c>
      <c r="B21" s="4" t="s">
        <v>67</v>
      </c>
      <c r="C21" s="4">
        <v>0</v>
      </c>
      <c r="D21" s="4">
        <v>31</v>
      </c>
      <c r="E21" s="4">
        <v>37</v>
      </c>
      <c r="F21" s="4">
        <v>0</v>
      </c>
      <c r="G21" s="4">
        <v>0</v>
      </c>
      <c r="H21" s="4"/>
      <c r="I21" s="4"/>
      <c r="J21" s="4"/>
      <c r="K21" s="13">
        <f>C21+D21+E21+F21+G21+H21+I21+J21</f>
        <v>68</v>
      </c>
      <c r="L21" s="11">
        <f>MIN(C21:J21)</f>
        <v>0</v>
      </c>
      <c r="M21" s="12">
        <f>K21-L21</f>
        <v>68</v>
      </c>
    </row>
    <row r="22" spans="1:13" x14ac:dyDescent="0.3">
      <c r="A22" s="8">
        <v>16</v>
      </c>
      <c r="B22" s="4" t="s">
        <v>65</v>
      </c>
      <c r="C22" s="4">
        <v>0</v>
      </c>
      <c r="D22" s="4">
        <v>66</v>
      </c>
      <c r="E22" s="4">
        <v>0</v>
      </c>
      <c r="F22" s="4">
        <v>0</v>
      </c>
      <c r="G22" s="4">
        <v>0</v>
      </c>
      <c r="H22" s="4"/>
      <c r="I22" s="4"/>
      <c r="J22" s="4"/>
      <c r="K22" s="13">
        <f>C22+D22+E22+F22+G22+H22+I22+J22</f>
        <v>66</v>
      </c>
      <c r="L22" s="11">
        <f>MIN(C22:J22)</f>
        <v>0</v>
      </c>
      <c r="M22" s="12">
        <f>K22-L22</f>
        <v>66</v>
      </c>
    </row>
    <row r="23" spans="1:13" x14ac:dyDescent="0.3">
      <c r="A23" s="8">
        <v>17</v>
      </c>
      <c r="B23" s="4" t="s">
        <v>88</v>
      </c>
      <c r="C23" s="4">
        <v>0</v>
      </c>
      <c r="D23" s="4">
        <v>0</v>
      </c>
      <c r="E23" s="4">
        <v>0</v>
      </c>
      <c r="F23" s="4">
        <v>66</v>
      </c>
      <c r="G23" s="4">
        <v>0</v>
      </c>
      <c r="H23" s="4"/>
      <c r="I23" s="4"/>
      <c r="J23" s="4"/>
      <c r="K23" s="13">
        <f>C23+D23+E23+F23+G23+H23+I23+J23</f>
        <v>66</v>
      </c>
      <c r="L23" s="11">
        <f>MIN(C23:J23)</f>
        <v>0</v>
      </c>
      <c r="M23" s="12">
        <f>K23-L23</f>
        <v>66</v>
      </c>
    </row>
    <row r="24" spans="1:13" x14ac:dyDescent="0.3">
      <c r="A24" s="8">
        <v>18</v>
      </c>
      <c r="B24" s="4" t="s">
        <v>69</v>
      </c>
      <c r="C24" s="4">
        <v>0</v>
      </c>
      <c r="D24" s="4">
        <v>64</v>
      </c>
      <c r="E24" s="4">
        <v>0</v>
      </c>
      <c r="F24" s="4">
        <v>0</v>
      </c>
      <c r="G24" s="4">
        <v>0</v>
      </c>
      <c r="H24" s="4"/>
      <c r="I24" s="4"/>
      <c r="J24" s="4"/>
      <c r="K24" s="13">
        <f>C24+D24+E24+F24+G24+H24+I24+J24</f>
        <v>64</v>
      </c>
      <c r="L24" s="11">
        <f>MIN(C24:J24)</f>
        <v>0</v>
      </c>
      <c r="M24" s="12">
        <f>K24-L24</f>
        <v>64</v>
      </c>
    </row>
    <row r="25" spans="1:13" x14ac:dyDescent="0.3">
      <c r="A25" s="8">
        <v>19</v>
      </c>
      <c r="B25" s="4" t="s">
        <v>55</v>
      </c>
      <c r="C25" s="4">
        <v>61</v>
      </c>
      <c r="D25" s="4">
        <v>0</v>
      </c>
      <c r="E25" s="4">
        <v>0</v>
      </c>
      <c r="F25" s="4">
        <v>0</v>
      </c>
      <c r="G25" s="4">
        <v>0</v>
      </c>
      <c r="H25" s="4"/>
      <c r="I25" s="4"/>
      <c r="J25" s="4"/>
      <c r="K25" s="13">
        <f>C25+D25+E25+F25+G25+H25+I25+J25</f>
        <v>61</v>
      </c>
      <c r="L25" s="11">
        <f>MIN(C25:J25)</f>
        <v>0</v>
      </c>
      <c r="M25" s="12">
        <f>K25-L25</f>
        <v>61</v>
      </c>
    </row>
    <row r="26" spans="1:13" x14ac:dyDescent="0.3">
      <c r="A26" s="8">
        <v>20</v>
      </c>
      <c r="B26" s="14" t="s">
        <v>97</v>
      </c>
      <c r="C26" s="14">
        <v>0</v>
      </c>
      <c r="D26" s="14">
        <v>0</v>
      </c>
      <c r="E26" s="14">
        <v>0</v>
      </c>
      <c r="F26" s="14">
        <v>0</v>
      </c>
      <c r="G26" s="14">
        <v>58</v>
      </c>
      <c r="H26" s="14"/>
      <c r="I26" s="14"/>
      <c r="J26" s="14"/>
      <c r="K26" s="13">
        <f>C26+D26+E26+F26+G26+H26+I26+J26</f>
        <v>58</v>
      </c>
      <c r="L26" s="11">
        <f>MIN(C26:J26)</f>
        <v>0</v>
      </c>
      <c r="M26" s="12">
        <f>K26-L26</f>
        <v>58</v>
      </c>
    </row>
    <row r="27" spans="1:13" x14ac:dyDescent="0.3">
      <c r="A27" s="8">
        <v>21</v>
      </c>
      <c r="B27" s="14" t="s">
        <v>96</v>
      </c>
      <c r="C27" s="14">
        <v>0</v>
      </c>
      <c r="D27" s="14">
        <v>0</v>
      </c>
      <c r="E27" s="14">
        <v>0</v>
      </c>
      <c r="F27" s="14">
        <v>0</v>
      </c>
      <c r="G27" s="14">
        <v>55</v>
      </c>
      <c r="H27" s="14"/>
      <c r="I27" s="14"/>
      <c r="J27" s="14"/>
      <c r="K27" s="13">
        <f>C27+D27+E27+F27+G27+H27+I27+J27</f>
        <v>55</v>
      </c>
      <c r="L27" s="11">
        <f>MIN(C27:J27)</f>
        <v>0</v>
      </c>
      <c r="M27" s="12">
        <f>K27-L27</f>
        <v>55</v>
      </c>
    </row>
    <row r="28" spans="1:13" x14ac:dyDescent="0.3">
      <c r="A28" s="8">
        <v>22</v>
      </c>
      <c r="B28" s="14" t="s">
        <v>95</v>
      </c>
      <c r="C28" s="14">
        <v>0</v>
      </c>
      <c r="D28" s="14">
        <v>0</v>
      </c>
      <c r="E28" s="14">
        <v>0</v>
      </c>
      <c r="F28" s="14">
        <v>0</v>
      </c>
      <c r="G28" s="14">
        <v>52</v>
      </c>
      <c r="H28" s="14"/>
      <c r="I28" s="14"/>
      <c r="J28" s="14"/>
      <c r="K28" s="13">
        <f>C28+D28+E28+F28+G28+H28+I28+J28</f>
        <v>52</v>
      </c>
      <c r="L28" s="11">
        <f>MIN(C28:J28)</f>
        <v>0</v>
      </c>
      <c r="M28" s="12">
        <f>K28-L28</f>
        <v>52</v>
      </c>
    </row>
    <row r="29" spans="1:13" x14ac:dyDescent="0.3">
      <c r="A29" s="8">
        <v>23</v>
      </c>
      <c r="B29" s="4" t="s">
        <v>77</v>
      </c>
      <c r="C29" s="4">
        <v>0</v>
      </c>
      <c r="D29" s="4">
        <v>0</v>
      </c>
      <c r="E29" s="4">
        <v>51</v>
      </c>
      <c r="F29" s="4">
        <v>0</v>
      </c>
      <c r="G29" s="4">
        <v>0</v>
      </c>
      <c r="H29" s="4"/>
      <c r="I29" s="4"/>
      <c r="J29" s="4"/>
      <c r="K29" s="13">
        <f>C29+D29+E29+F29+G29+H29+I29+J29</f>
        <v>51</v>
      </c>
      <c r="L29" s="11">
        <f>MIN(C29:J29)</f>
        <v>0</v>
      </c>
      <c r="M29" s="12">
        <f>K29-L29</f>
        <v>51</v>
      </c>
    </row>
    <row r="30" spans="1:13" x14ac:dyDescent="0.3">
      <c r="A30" s="8">
        <v>24</v>
      </c>
      <c r="B30" s="4" t="s">
        <v>85</v>
      </c>
      <c r="C30" s="4">
        <v>0</v>
      </c>
      <c r="D30" s="4">
        <v>0</v>
      </c>
      <c r="E30" s="4">
        <v>0</v>
      </c>
      <c r="F30" s="4">
        <v>49</v>
      </c>
      <c r="G30" s="4">
        <v>0</v>
      </c>
      <c r="H30" s="4"/>
      <c r="I30" s="4"/>
      <c r="J30" s="4"/>
      <c r="K30" s="13">
        <f>C30+D30+E30+F30+G30+H30+I30+J30</f>
        <v>49</v>
      </c>
      <c r="L30" s="11">
        <f>MIN(C30:J30)</f>
        <v>0</v>
      </c>
      <c r="M30" s="12">
        <f>K30-L30</f>
        <v>49</v>
      </c>
    </row>
    <row r="31" spans="1:13" x14ac:dyDescent="0.3">
      <c r="A31" s="8">
        <v>25</v>
      </c>
      <c r="B31" s="14" t="s">
        <v>94</v>
      </c>
      <c r="C31" s="14">
        <v>0</v>
      </c>
      <c r="D31" s="14">
        <v>0</v>
      </c>
      <c r="E31" s="14">
        <v>0</v>
      </c>
      <c r="F31" s="14">
        <v>0</v>
      </c>
      <c r="G31" s="14">
        <v>48</v>
      </c>
      <c r="H31" s="14"/>
      <c r="I31" s="14"/>
      <c r="J31" s="14"/>
      <c r="K31" s="13">
        <f>C31+D31+E31+F31+G31+H31+I31+J31</f>
        <v>48</v>
      </c>
      <c r="L31" s="11">
        <f>MIN(C31:J31)</f>
        <v>0</v>
      </c>
      <c r="M31" s="12">
        <f>K31-L31</f>
        <v>48</v>
      </c>
    </row>
    <row r="32" spans="1:13" x14ac:dyDescent="0.3">
      <c r="A32" s="8">
        <v>26</v>
      </c>
      <c r="B32" s="4" t="s">
        <v>83</v>
      </c>
      <c r="C32" s="4">
        <v>0</v>
      </c>
      <c r="D32" s="4">
        <v>0</v>
      </c>
      <c r="E32" s="4">
        <v>0</v>
      </c>
      <c r="F32" s="4">
        <v>47</v>
      </c>
      <c r="G32" s="4">
        <v>0</v>
      </c>
      <c r="H32" s="4"/>
      <c r="I32" s="4"/>
      <c r="J32" s="4"/>
      <c r="K32" s="13">
        <f>C32+D32+E32+F32+G32+H32+I32+J32</f>
        <v>47</v>
      </c>
      <c r="L32" s="11">
        <f>MIN(C32:J32)</f>
        <v>0</v>
      </c>
      <c r="M32" s="12">
        <f>K32-L32</f>
        <v>47</v>
      </c>
    </row>
    <row r="33" spans="1:13" x14ac:dyDescent="0.3">
      <c r="A33" s="8">
        <v>27</v>
      </c>
      <c r="B33" s="4" t="s">
        <v>41</v>
      </c>
      <c r="C33" s="4">
        <v>46</v>
      </c>
      <c r="D33" s="4">
        <v>0</v>
      </c>
      <c r="E33" s="4">
        <v>0</v>
      </c>
      <c r="F33" s="4">
        <v>0</v>
      </c>
      <c r="G33" s="4">
        <v>0</v>
      </c>
      <c r="H33" s="4"/>
      <c r="I33" s="4"/>
      <c r="J33" s="4"/>
      <c r="K33" s="13">
        <f>C33+D33+E33+F33+G33+H33+I33+J33</f>
        <v>46</v>
      </c>
      <c r="L33" s="11">
        <f>MIN(C33:J33)</f>
        <v>0</v>
      </c>
      <c r="M33" s="12">
        <f>K33-L33</f>
        <v>46</v>
      </c>
    </row>
    <row r="34" spans="1:13" x14ac:dyDescent="0.3">
      <c r="A34" s="8">
        <v>28</v>
      </c>
      <c r="B34" s="4" t="s">
        <v>84</v>
      </c>
      <c r="C34" s="4">
        <v>0</v>
      </c>
      <c r="D34" s="4">
        <v>0</v>
      </c>
      <c r="E34" s="4">
        <v>0</v>
      </c>
      <c r="F34" s="4">
        <v>45</v>
      </c>
      <c r="G34" s="4">
        <v>0</v>
      </c>
      <c r="H34" s="4"/>
      <c r="I34" s="4"/>
      <c r="J34" s="4"/>
      <c r="K34" s="13">
        <f>C34+D34+E34+F34+G34+H34+I34+J34</f>
        <v>45</v>
      </c>
      <c r="L34" s="11">
        <f>MIN(C34:J34)</f>
        <v>0</v>
      </c>
      <c r="M34" s="12">
        <f>K34-L34</f>
        <v>45</v>
      </c>
    </row>
    <row r="35" spans="1:13" x14ac:dyDescent="0.3">
      <c r="A35" s="8">
        <v>29</v>
      </c>
      <c r="B35" s="4" t="s">
        <v>28</v>
      </c>
      <c r="C35" s="4">
        <v>43</v>
      </c>
      <c r="D35" s="4">
        <v>0</v>
      </c>
      <c r="E35" s="4">
        <v>0</v>
      </c>
      <c r="F35" s="4">
        <v>0</v>
      </c>
      <c r="G35" s="4">
        <v>0</v>
      </c>
      <c r="H35" s="4"/>
      <c r="I35" s="4"/>
      <c r="J35" s="4"/>
      <c r="K35" s="13">
        <f>C35+D35+E35+F35+G35+H35+I35+J35</f>
        <v>43</v>
      </c>
      <c r="L35" s="11">
        <f>MIN(C35:J35)</f>
        <v>0</v>
      </c>
      <c r="M35" s="12">
        <f>K35-L35</f>
        <v>43</v>
      </c>
    </row>
    <row r="36" spans="1:13" x14ac:dyDescent="0.3">
      <c r="A36" s="8">
        <v>30</v>
      </c>
      <c r="B36" s="4" t="s">
        <v>74</v>
      </c>
      <c r="C36" s="4">
        <v>0</v>
      </c>
      <c r="D36" s="4">
        <v>0</v>
      </c>
      <c r="E36" s="4">
        <v>43</v>
      </c>
      <c r="F36" s="4">
        <v>0</v>
      </c>
      <c r="G36" s="4">
        <v>0</v>
      </c>
      <c r="H36" s="4"/>
      <c r="I36" s="4"/>
      <c r="J36" s="4"/>
      <c r="K36" s="13">
        <f>C36+D36+E36+F36+G36+H36+I36+J36</f>
        <v>43</v>
      </c>
      <c r="L36" s="11">
        <f>MIN(C36:J36)</f>
        <v>0</v>
      </c>
      <c r="M36" s="12">
        <f>K36-L36</f>
        <v>43</v>
      </c>
    </row>
    <row r="37" spans="1:13" x14ac:dyDescent="0.3">
      <c r="A37" s="8">
        <v>31</v>
      </c>
      <c r="B37" s="4" t="s">
        <v>82</v>
      </c>
      <c r="C37" s="4">
        <v>0</v>
      </c>
      <c r="D37" s="4">
        <v>0</v>
      </c>
      <c r="E37" s="4">
        <v>0</v>
      </c>
      <c r="F37" s="4">
        <v>43</v>
      </c>
      <c r="G37" s="4">
        <v>0</v>
      </c>
      <c r="H37" s="4"/>
      <c r="I37" s="4"/>
      <c r="J37" s="4"/>
      <c r="K37" s="13">
        <f>C37+D37+E37+F37+G37+H37+I37+J37</f>
        <v>43</v>
      </c>
      <c r="L37" s="11">
        <f>MIN(C37:J37)</f>
        <v>0</v>
      </c>
      <c r="M37" s="12">
        <f>K37-L37</f>
        <v>43</v>
      </c>
    </row>
    <row r="38" spans="1:13" x14ac:dyDescent="0.3">
      <c r="A38" s="8">
        <v>32</v>
      </c>
      <c r="B38" s="4" t="s">
        <v>73</v>
      </c>
      <c r="C38" s="4">
        <v>0</v>
      </c>
      <c r="D38" s="4">
        <v>0</v>
      </c>
      <c r="E38" s="4">
        <v>38</v>
      </c>
      <c r="F38" s="4">
        <v>0</v>
      </c>
      <c r="G38" s="4">
        <v>0</v>
      </c>
      <c r="H38" s="4"/>
      <c r="I38" s="4"/>
      <c r="J38" s="4"/>
      <c r="K38" s="13">
        <f>C38+D38+E38+F38+G38+H38+I38+J38</f>
        <v>38</v>
      </c>
      <c r="L38" s="11">
        <f>MIN(C38:J38)</f>
        <v>0</v>
      </c>
      <c r="M38" s="12">
        <f>K38-L38</f>
        <v>38</v>
      </c>
    </row>
    <row r="39" spans="1:13" x14ac:dyDescent="0.3">
      <c r="A39" s="8">
        <v>33</v>
      </c>
      <c r="B39" s="4" t="s">
        <v>70</v>
      </c>
      <c r="C39" s="4">
        <v>0</v>
      </c>
      <c r="D39" s="4">
        <v>35</v>
      </c>
      <c r="E39" s="4">
        <v>0</v>
      </c>
      <c r="F39" s="4">
        <v>0</v>
      </c>
      <c r="G39" s="4">
        <v>0</v>
      </c>
      <c r="H39" s="4"/>
      <c r="I39" s="4"/>
      <c r="J39" s="4"/>
      <c r="K39" s="13">
        <f>C39+D39+E39+F39+G39+H39+I39+J39</f>
        <v>35</v>
      </c>
      <c r="L39" s="11">
        <f>MIN(C39:J39)</f>
        <v>0</v>
      </c>
      <c r="M39" s="12">
        <f>K39-L39</f>
        <v>35</v>
      </c>
    </row>
    <row r="40" spans="1:13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</row>
    <row r="41" spans="1:13" x14ac:dyDescent="0.3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</row>
    <row r="42" spans="1:13" x14ac:dyDescent="0.3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</row>
    <row r="43" spans="1:13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3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</sheetData>
  <sortState xmlns:xlrd2="http://schemas.microsoft.com/office/spreadsheetml/2017/richdata2" ref="B7:M39">
    <sortCondition descending="1" ref="M7:M3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Algemeen</vt:lpstr>
      <vt:lpstr>Dagrijders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G</dc:creator>
  <cp:lastModifiedBy>R G</cp:lastModifiedBy>
  <dcterms:created xsi:type="dcterms:W3CDTF">2025-02-18T12:06:41Z</dcterms:created>
  <dcterms:modified xsi:type="dcterms:W3CDTF">2025-06-23T13:29:34Z</dcterms:modified>
</cp:coreProperties>
</file>